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usha-moe\Dinu home-moe works\2021 Desktop\EduSTAT2018 to check\EduSTAT 2020 created tables\06 Teachers in Government Schools\06 Excel\"/>
    </mc:Choice>
  </mc:AlternateContent>
  <xr:revisionPtr revIDLastSave="0" documentId="13_ncr:1_{DD500180-E8BA-4575-AE1A-E616688137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N11" i="2"/>
  <c r="N7" i="2"/>
  <c r="N8" i="2"/>
  <c r="N9" i="2"/>
  <c r="N10" i="2"/>
  <c r="N6" i="2"/>
  <c r="M7" i="2"/>
  <c r="M8" i="2" s="1"/>
  <c r="M9" i="2" s="1"/>
  <c r="M10" i="2" s="1"/>
  <c r="K8" i="2"/>
  <c r="K9" i="2"/>
  <c r="K7" i="2"/>
  <c r="I7" i="2"/>
  <c r="I8" i="2" s="1"/>
  <c r="I9" i="2" s="1"/>
  <c r="I10" i="2" s="1"/>
  <c r="G7" i="2"/>
  <c r="G8" i="2" s="1"/>
  <c r="G9" i="2" s="1"/>
  <c r="G10" i="2" s="1"/>
  <c r="E7" i="2"/>
  <c r="E8" i="2" s="1"/>
  <c r="E9" i="2" s="1"/>
  <c r="E10" i="2" s="1"/>
  <c r="C7" i="2"/>
  <c r="C8" i="2" s="1"/>
  <c r="C9" i="2" s="1"/>
  <c r="C10" i="2" s="1"/>
  <c r="O7" i="2" l="1"/>
  <c r="O8" i="2"/>
  <c r="O9" i="2"/>
  <c r="K10" i="2"/>
  <c r="O10" i="2" s="1"/>
</calcChain>
</file>

<file path=xl/sharedStrings.xml><?xml version="1.0" encoding="utf-8"?>
<sst xmlns="http://schemas.openxmlformats.org/spreadsheetml/2006/main" count="47" uniqueCount="35">
  <si>
    <t>1AB</t>
  </si>
  <si>
    <t>1C</t>
  </si>
  <si>
    <t>Type 2</t>
  </si>
  <si>
    <t>Type 3</t>
  </si>
  <si>
    <t>Grand Total</t>
  </si>
  <si>
    <t>National</t>
  </si>
  <si>
    <t>Provincial</t>
  </si>
  <si>
    <t>Total</t>
  </si>
  <si>
    <t>Nat / Prov</t>
  </si>
  <si>
    <t>No of Teacher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</si>
  <si>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</si>
  <si>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</si>
  <si>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</si>
  <si>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</si>
  <si>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</si>
  <si>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</si>
  <si>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</si>
  <si>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</si>
  <si>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</si>
  <si>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</si>
  <si>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</si>
  <si>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</si>
  <si>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</si>
  <si>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</si>
  <si>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</si>
  <si>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Cumulative</t>
  </si>
  <si>
    <t>Type</t>
  </si>
  <si>
    <t>Count</t>
  </si>
  <si>
    <t>&lt;10</t>
  </si>
  <si>
    <t>&gt;100</t>
  </si>
  <si>
    <t>10-25</t>
  </si>
  <si>
    <t>26-50</t>
  </si>
  <si>
    <t>51-100</t>
  </si>
  <si>
    <t>Data Source :  School Census 2020</t>
  </si>
  <si>
    <t>6.5 No. of Schools by Teacher Population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</si>
</sst>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0" fillId="0" borderId="1" xfId="0" applyNumberFormat="1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7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>
      <alignment horizontal="right"/>
    </xf>
    <xf numFmtId="0" fontId="0" fillId="9" borderId="0" xfId="0" applyFill="1"/>
    <xf numFmtId="3" fontId="0" fillId="5" borderId="1" xfId="0" applyNumberFormat="1" applyFill="1" applyBorder="1"/>
    <xf numFmtId="3" fontId="0" fillId="6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DD1DB"/>
      <color rgb="FFFF6699"/>
      <color rgb="FFFF0066"/>
      <color rgb="FF66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O11" totalsRowShown="0" headerRowDxfId="18" headerRowBorderDxfId="17" tableBorderDxfId="16" totalsRowBorderDxfId="15">
  <autoFilter ref="A5:O11" xr:uid="{00000000-0009-0000-0100-000002000000}"/>
  <tableColumns count="15">
    <tableColumn id="1" xr3:uid="{00000000-0010-0000-0000-000001000000}" name="Column1" dataDxfId="14"/>
    <tableColumn id="2" xr3:uid="{00000000-0010-0000-0000-000002000000}" name="Column2" dataDxfId="13"/>
    <tableColumn id="3" xr3:uid="{00000000-0010-0000-0000-000003000000}" name="Column3" dataDxfId="12"/>
    <tableColumn id="4" xr3:uid="{00000000-0010-0000-0000-000004000000}" name="Column4" dataDxfId="11"/>
    <tableColumn id="5" xr3:uid="{00000000-0010-0000-0000-000005000000}" name="Column5" dataDxfId="10"/>
    <tableColumn id="6" xr3:uid="{00000000-0010-0000-0000-000006000000}" name="Column6" dataDxfId="9"/>
    <tableColumn id="7" xr3:uid="{00000000-0010-0000-0000-000007000000}" name="Column7" dataDxfId="8"/>
    <tableColumn id="8" xr3:uid="{00000000-0010-0000-0000-000008000000}" name="Column8" dataDxfId="7"/>
    <tableColumn id="9" xr3:uid="{00000000-0010-0000-0000-000009000000}" name="Column9" dataDxfId="6"/>
    <tableColumn id="10" xr3:uid="{00000000-0010-0000-0000-00000A000000}" name="Column10" dataDxfId="5"/>
    <tableColumn id="11" xr3:uid="{00000000-0010-0000-0000-00000B000000}" name="Column11" dataDxfId="4"/>
    <tableColumn id="12" xr3:uid="{00000000-0010-0000-0000-00000C000000}" name="Column12" dataDxfId="3"/>
    <tableColumn id="13" xr3:uid="{00000000-0010-0000-0000-00000D000000}" name="Column13" dataDxfId="2"/>
    <tableColumn id="14" xr3:uid="{00000000-0010-0000-0000-00000E000000}" name="Column14" dataDxfId="1">
      <calculatedColumnFormula>SUM(Table2[[#This Row],[Column10]]+Table2[[#This Row],[Column12]])</calculatedColumnFormula>
    </tableColumn>
    <tableColumn id="15" xr3:uid="{00000000-0010-0000-0000-00000F000000}" name="Column15" dataDxfId="0">
      <calculatedColumnFormula>SUM(Table2[[#This Row],[Column11]]+Table2[[#This Row],[Column13]])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workbookViewId="0">
      <selection activeCell="G22" sqref="G22"/>
    </sheetView>
  </sheetViews>
  <sheetFormatPr defaultRowHeight="14.4" x14ac:dyDescent="0.3"/>
  <cols>
    <col min="1" max="1" width="12.5546875" customWidth="1"/>
    <col min="2" max="2" width="11" customWidth="1"/>
    <col min="3" max="3" width="13.44140625" customWidth="1"/>
    <col min="4" max="4" width="11" customWidth="1"/>
    <col min="5" max="5" width="13.33203125" customWidth="1"/>
    <col min="6" max="6" width="11" customWidth="1"/>
    <col min="7" max="7" width="13.44140625" customWidth="1"/>
    <col min="8" max="8" width="11" customWidth="1"/>
    <col min="9" max="9" width="13.88671875" customWidth="1"/>
    <col min="10" max="10" width="12" customWidth="1"/>
    <col min="11" max="11" width="13.5546875" customWidth="1"/>
    <col min="12" max="12" width="12" customWidth="1"/>
    <col min="13" max="13" width="13.44140625" customWidth="1"/>
    <col min="14" max="14" width="12" customWidth="1"/>
    <col min="15" max="15" width="13.88671875" customWidth="1"/>
  </cols>
  <sheetData>
    <row r="1" spans="1:15" ht="26.25" customHeight="1" x14ac:dyDescent="0.3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6.5" customHeight="1" x14ac:dyDescent="0.3">
      <c r="A2" s="13" t="s">
        <v>9</v>
      </c>
      <c r="B2" s="13" t="s">
        <v>26</v>
      </c>
      <c r="C2" s="13"/>
      <c r="D2" s="13"/>
      <c r="E2" s="13"/>
      <c r="F2" s="13"/>
      <c r="G2" s="13"/>
      <c r="H2" s="13"/>
      <c r="I2" s="13"/>
      <c r="J2" s="13" t="s">
        <v>8</v>
      </c>
      <c r="K2" s="13"/>
      <c r="L2" s="13"/>
      <c r="M2" s="13"/>
      <c r="N2" s="13" t="s">
        <v>7</v>
      </c>
      <c r="O2" s="13"/>
    </row>
    <row r="3" spans="1:15" ht="15.6" x14ac:dyDescent="0.3">
      <c r="A3" s="13"/>
      <c r="B3" s="13" t="s">
        <v>0</v>
      </c>
      <c r="C3" s="13"/>
      <c r="D3" s="13" t="s">
        <v>1</v>
      </c>
      <c r="E3" s="13"/>
      <c r="F3" s="13" t="s">
        <v>2</v>
      </c>
      <c r="G3" s="13"/>
      <c r="H3" s="13" t="s">
        <v>3</v>
      </c>
      <c r="I3" s="13"/>
      <c r="J3" s="13" t="s">
        <v>5</v>
      </c>
      <c r="K3" s="13"/>
      <c r="L3" s="13" t="s">
        <v>6</v>
      </c>
      <c r="M3" s="13"/>
      <c r="N3" s="13"/>
      <c r="O3" s="13"/>
    </row>
    <row r="4" spans="1:15" ht="25.5" customHeight="1" x14ac:dyDescent="0.3">
      <c r="A4" s="13"/>
      <c r="B4" s="3" t="s">
        <v>27</v>
      </c>
      <c r="C4" s="3" t="s">
        <v>25</v>
      </c>
      <c r="D4" s="3" t="s">
        <v>27</v>
      </c>
      <c r="E4" s="3" t="s">
        <v>25</v>
      </c>
      <c r="F4" s="3" t="s">
        <v>27</v>
      </c>
      <c r="G4" s="3" t="s">
        <v>25</v>
      </c>
      <c r="H4" s="3" t="s">
        <v>27</v>
      </c>
      <c r="I4" s="3" t="s">
        <v>25</v>
      </c>
      <c r="J4" s="3" t="s">
        <v>27</v>
      </c>
      <c r="K4" s="3" t="s">
        <v>25</v>
      </c>
      <c r="L4" s="3" t="s">
        <v>27</v>
      </c>
      <c r="M4" s="3" t="s">
        <v>25</v>
      </c>
      <c r="N4" s="3" t="s">
        <v>27</v>
      </c>
      <c r="O4" s="3" t="s">
        <v>25</v>
      </c>
    </row>
    <row r="5" spans="1:15" ht="28.5" hidden="1" customHeight="1" x14ac:dyDescent="0.3">
      <c r="A5" s="5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</row>
    <row r="6" spans="1:15" ht="15" customHeight="1" x14ac:dyDescent="0.3">
      <c r="A6" s="6" t="s">
        <v>28</v>
      </c>
      <c r="B6" s="10">
        <v>0</v>
      </c>
      <c r="C6" s="10">
        <v>0</v>
      </c>
      <c r="D6" s="10">
        <v>2</v>
      </c>
      <c r="E6" s="10">
        <v>2</v>
      </c>
      <c r="F6" s="10">
        <v>92</v>
      </c>
      <c r="G6" s="10">
        <v>92</v>
      </c>
      <c r="H6" s="10">
        <v>2950</v>
      </c>
      <c r="I6" s="10">
        <v>2950</v>
      </c>
      <c r="J6" s="10">
        <v>0</v>
      </c>
      <c r="K6" s="10">
        <v>0</v>
      </c>
      <c r="L6" s="10">
        <v>3044</v>
      </c>
      <c r="M6" s="10">
        <v>3044</v>
      </c>
      <c r="N6" s="10">
        <f>SUM(Table2[[#This Row],[Column10]]+Table2[[#This Row],[Column12]])</f>
        <v>3044</v>
      </c>
      <c r="O6" s="10">
        <f>SUM(Table2[[#This Row],[Column11]]+Table2[[#This Row],[Column13]])</f>
        <v>3044</v>
      </c>
    </row>
    <row r="7" spans="1:15" ht="15" customHeight="1" x14ac:dyDescent="0.3">
      <c r="A7" s="7" t="s">
        <v>30</v>
      </c>
      <c r="B7" s="11">
        <v>11</v>
      </c>
      <c r="C7" s="11">
        <f>SUM(C6+Table2[[#This Row],[Column2]])</f>
        <v>11</v>
      </c>
      <c r="D7" s="11">
        <v>551</v>
      </c>
      <c r="E7" s="11">
        <f>SUM(E6+Table2[[#This Row],[Column4]])</f>
        <v>553</v>
      </c>
      <c r="F7" s="11">
        <v>2769</v>
      </c>
      <c r="G7" s="11">
        <f>SUM(G6+Table2[[#This Row],[Column6]])</f>
        <v>2861</v>
      </c>
      <c r="H7" s="11">
        <v>887</v>
      </c>
      <c r="I7" s="11">
        <f>SUM(I6+Table2[[#This Row],[Column8]])</f>
        <v>3837</v>
      </c>
      <c r="J7" s="11">
        <v>1</v>
      </c>
      <c r="K7" s="11">
        <f>SUM(K6+Table2[[#This Row],[Column10]])</f>
        <v>1</v>
      </c>
      <c r="L7" s="11">
        <v>4217</v>
      </c>
      <c r="M7" s="11">
        <f>SUM(M6+Table2[[#This Row],[Column12]])</f>
        <v>7261</v>
      </c>
      <c r="N7" s="11">
        <f>SUM(Table2[[#This Row],[Column10]]+Table2[[#This Row],[Column12]])</f>
        <v>4218</v>
      </c>
      <c r="O7" s="11">
        <f>SUM(Table2[[#This Row],[Column11]]+Table2[[#This Row],[Column13]])</f>
        <v>7262</v>
      </c>
    </row>
    <row r="8" spans="1:15" ht="15" customHeight="1" x14ac:dyDescent="0.3">
      <c r="A8" s="6" t="s">
        <v>31</v>
      </c>
      <c r="B8" s="10">
        <v>246</v>
      </c>
      <c r="C8" s="10">
        <f>SUM(C7+Table2[[#This Row],[Column2]])</f>
        <v>257</v>
      </c>
      <c r="D8" s="10">
        <v>1133</v>
      </c>
      <c r="E8" s="10">
        <f>SUM(E7+Table2[[#This Row],[Column4]])</f>
        <v>1686</v>
      </c>
      <c r="F8" s="10">
        <v>333</v>
      </c>
      <c r="G8" s="10">
        <f>SUM(G7+Table2[[#This Row],[Column6]])</f>
        <v>3194</v>
      </c>
      <c r="H8" s="10">
        <v>155</v>
      </c>
      <c r="I8" s="10">
        <f>SUM(I7+Table2[[#This Row],[Column8]])</f>
        <v>3992</v>
      </c>
      <c r="J8" s="10">
        <v>14</v>
      </c>
      <c r="K8" s="10">
        <f>SUM(K7+Table2[[#This Row],[Column10]])</f>
        <v>15</v>
      </c>
      <c r="L8" s="10">
        <v>1853</v>
      </c>
      <c r="M8" s="10">
        <f>SUM(M7+Table2[[#This Row],[Column12]])</f>
        <v>9114</v>
      </c>
      <c r="N8" s="10">
        <f>SUM(Table2[[#This Row],[Column10]]+Table2[[#This Row],[Column12]])</f>
        <v>1867</v>
      </c>
      <c r="O8" s="10">
        <f>SUM(Table2[[#This Row],[Column11]]+Table2[[#This Row],[Column13]])</f>
        <v>9129</v>
      </c>
    </row>
    <row r="9" spans="1:15" ht="15" customHeight="1" x14ac:dyDescent="0.3">
      <c r="A9" s="7" t="s">
        <v>32</v>
      </c>
      <c r="B9" s="11">
        <v>477</v>
      </c>
      <c r="C9" s="11">
        <f>SUM(C8+Table2[[#This Row],[Column2]])</f>
        <v>734</v>
      </c>
      <c r="D9" s="11">
        <v>240</v>
      </c>
      <c r="E9" s="11">
        <f>SUM(E8+Table2[[#This Row],[Column4]])</f>
        <v>1926</v>
      </c>
      <c r="F9" s="11">
        <v>28</v>
      </c>
      <c r="G9" s="11">
        <f>SUM(G8+Table2[[#This Row],[Column6]])</f>
        <v>3222</v>
      </c>
      <c r="H9" s="11">
        <v>7</v>
      </c>
      <c r="I9" s="11">
        <f>SUM(I8+Table2[[#This Row],[Column8]])</f>
        <v>3999</v>
      </c>
      <c r="J9" s="11">
        <v>156</v>
      </c>
      <c r="K9" s="11">
        <f>SUM(K8+Table2[[#This Row],[Column10]])</f>
        <v>171</v>
      </c>
      <c r="L9" s="11">
        <v>596</v>
      </c>
      <c r="M9" s="11">
        <f>SUM(M8+Table2[[#This Row],[Column12]])</f>
        <v>9710</v>
      </c>
      <c r="N9" s="11">
        <f>SUM(Table2[[#This Row],[Column10]]+Table2[[#This Row],[Column12]])</f>
        <v>752</v>
      </c>
      <c r="O9" s="11">
        <f>SUM(Table2[[#This Row],[Column11]]+Table2[[#This Row],[Column13]])</f>
        <v>9881</v>
      </c>
    </row>
    <row r="10" spans="1:15" ht="15" customHeight="1" x14ac:dyDescent="0.3">
      <c r="A10" s="6" t="s">
        <v>29</v>
      </c>
      <c r="B10" s="10">
        <v>266</v>
      </c>
      <c r="C10" s="10">
        <f>SUM(C9+Table2[[#This Row],[Column2]])</f>
        <v>1000</v>
      </c>
      <c r="D10" s="10">
        <v>6</v>
      </c>
      <c r="E10" s="10">
        <f>SUM(E9+Table2[[#This Row],[Column4]])</f>
        <v>1932</v>
      </c>
      <c r="F10" s="10">
        <v>2</v>
      </c>
      <c r="G10" s="10">
        <f>SUM(G9+Table2[[#This Row],[Column6]])</f>
        <v>3224</v>
      </c>
      <c r="H10" s="10">
        <v>0</v>
      </c>
      <c r="I10" s="10">
        <f>SUM(I9+Table2[[#This Row],[Column8]])</f>
        <v>3999</v>
      </c>
      <c r="J10" s="10">
        <v>202</v>
      </c>
      <c r="K10" s="10">
        <f>SUM(K9+Table2[[#This Row],[Column10]])</f>
        <v>373</v>
      </c>
      <c r="L10" s="10">
        <v>72</v>
      </c>
      <c r="M10" s="10">
        <f>SUM(M9+Table2[[#This Row],[Column12]])</f>
        <v>9782</v>
      </c>
      <c r="N10" s="10">
        <f>SUM(Table2[[#This Row],[Column10]]+Table2[[#This Row],[Column12]])</f>
        <v>274</v>
      </c>
      <c r="O10" s="10">
        <f>SUM(Table2[[#This Row],[Column11]]+Table2[[#This Row],[Column13]])</f>
        <v>10155</v>
      </c>
    </row>
    <row r="11" spans="1:15" ht="15" customHeight="1" x14ac:dyDescent="0.3">
      <c r="A11" s="4" t="s">
        <v>4</v>
      </c>
      <c r="B11" s="4">
        <v>1000</v>
      </c>
      <c r="C11" s="4"/>
      <c r="D11" s="4">
        <v>1932</v>
      </c>
      <c r="E11" s="4"/>
      <c r="F11" s="4">
        <v>3224</v>
      </c>
      <c r="G11" s="4"/>
      <c r="H11" s="4">
        <v>3999</v>
      </c>
      <c r="I11" s="4"/>
      <c r="J11" s="4">
        <v>373</v>
      </c>
      <c r="K11" s="4"/>
      <c r="L11" s="4">
        <v>9782</v>
      </c>
      <c r="M11" s="4"/>
      <c r="N11" s="4">
        <f>SUM(Table2[[#This Row],[Column10]]+Table2[[#This Row],[Column12]])</f>
        <v>10155</v>
      </c>
      <c r="O11" s="4"/>
    </row>
    <row r="12" spans="1:15" s="9" customFormat="1" ht="15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3">
      <c r="A13" s="1" t="s">
        <v>33</v>
      </c>
    </row>
  </sheetData>
  <mergeCells count="11">
    <mergeCell ref="A1:O1"/>
    <mergeCell ref="A2:A4"/>
    <mergeCell ref="N2:O3"/>
    <mergeCell ref="B2:I2"/>
    <mergeCell ref="J2:M2"/>
    <mergeCell ref="B3:C3"/>
    <mergeCell ref="D3:E3"/>
    <mergeCell ref="F3:G3"/>
    <mergeCell ref="H3:I3"/>
    <mergeCell ref="J3:K3"/>
    <mergeCell ref="L3:M3"/>
  </mergeCells>
  <pageMargins left="0.25" right="0.25" top="0.75" bottom="0.75" header="0.3" footer="0.3"/>
  <pageSetup scale="7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Amarasinghe</dc:creator>
  <cp:lastModifiedBy>USER</cp:lastModifiedBy>
  <cp:lastPrinted>2018-03-22T19:12:24Z</cp:lastPrinted>
  <dcterms:created xsi:type="dcterms:W3CDTF">2017-04-25T09:15:55Z</dcterms:created>
  <dcterms:modified xsi:type="dcterms:W3CDTF">2023-05-09T10:08:17Z</dcterms:modified>
</cp:coreProperties>
</file>