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 Total" sheetId="14" r:id="rId1"/>
  </sheets>
  <calcPr calcId="162913"/>
</workbook>
</file>

<file path=xl/calcChain.xml><?xml version="1.0" encoding="utf-8"?>
<calcChain xmlns="http://schemas.openxmlformats.org/spreadsheetml/2006/main">
  <c r="D39" i="14" l="1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C39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C38" i="14"/>
  <c r="C35" i="14"/>
  <c r="C32" i="14"/>
  <c r="C29" i="14"/>
  <c r="C26" i="14"/>
  <c r="C22" i="14"/>
  <c r="C16" i="14"/>
  <c r="C12" i="14"/>
  <c r="C8" i="14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<sst xmlns="http://schemas.openxmlformats.org/spreadsheetml/2006/main" count="68" uniqueCount="46">
  <si>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</si>
  <si>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</si>
  <si>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</si>
  <si>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</si>
  <si>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</si>
  <si>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</si>
  <si>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</si>
  <si>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</si>
  <si>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</si>
  <si>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</si>
  <si>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</si>
  <si>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</si>
  <si>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</si>
  <si>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</si>
  <si>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</si>
  <si>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</si>
  <si>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</si>
  <si>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</si>
  <si>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</si>
  <si>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</si>
  <si>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</si>
  <si>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</si>
  <si>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</si>
  <si>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</si>
  <si>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</si>
  <si>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</si>
  <si>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</si>
  <si>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</si>
  <si>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</si>
  <si>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</si>
  <si>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</si>
  <si>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</si>
  <si>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</si>
  <si>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</si>
  <si>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</si>
  <si>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</si>
  <si>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</si>
  <si>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</si>
  <si>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</si>
  <si>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</si>
  <si>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</si>
  <si>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</si>
  <si>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</si>
  <si>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</si>
  <si>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</si>
  <si>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5.11 - Advanced Level (Grades 12-13)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</si>
</sst>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/>
      <diagonal/>
    </border>
    <border>
      <left/>
      <right/>
      <top style="thin">
        <color theme="7" tint="0.59999389629810485"/>
      </top>
      <bottom/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3" fontId="0" fillId="5" borderId="2" xfId="0" applyNumberFormat="1" applyFont="1" applyFill="1" applyBorder="1"/>
    <xf numFmtId="0" fontId="6" fillId="0" borderId="0" xfId="0" applyFont="1"/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top" wrapText="1"/>
    </xf>
    <xf numFmtId="3" fontId="4" fillId="4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/>
    <xf numFmtId="3" fontId="4" fillId="4" borderId="17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/>
    <xf numFmtId="3" fontId="4" fillId="4" borderId="18" xfId="0" applyNumberFormat="1" applyFont="1" applyFill="1" applyBorder="1" applyAlignment="1">
      <alignment horizontal="center" vertical="center"/>
    </xf>
    <xf numFmtId="3" fontId="1" fillId="7" borderId="16" xfId="0" applyNumberFormat="1" applyFont="1" applyFill="1" applyBorder="1"/>
    <xf numFmtId="3" fontId="4" fillId="8" borderId="15" xfId="0" applyNumberFormat="1" applyFont="1" applyFill="1" applyBorder="1" applyAlignment="1">
      <alignment horizontal="center" vertical="center"/>
    </xf>
    <xf numFmtId="3" fontId="4" fillId="8" borderId="17" xfId="0" applyNumberFormat="1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center" vertical="center"/>
    </xf>
    <xf numFmtId="0" fontId="0" fillId="12" borderId="0" xfId="0" applyFont="1" applyFill="1" applyBorder="1"/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5" fillId="9" borderId="19" xfId="0" applyNumberFormat="1" applyFont="1" applyFill="1" applyBorder="1" applyAlignment="1">
      <alignment horizontal="left"/>
    </xf>
    <xf numFmtId="3" fontId="5" fillId="9" borderId="20" xfId="0" applyNumberFormat="1" applyFont="1" applyFill="1" applyBorder="1" applyAlignment="1">
      <alignment horizontal="left"/>
    </xf>
    <xf numFmtId="3" fontId="5" fillId="9" borderId="21" xfId="0" applyNumberFormat="1" applyFont="1" applyFill="1" applyBorder="1" applyAlignment="1"/>
    <xf numFmtId="3" fontId="5" fillId="9" borderId="2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workbookViewId="0">
      <selection activeCell="R11" sqref="R11"/>
    </sheetView>
  </sheetViews>
  <sheetFormatPr defaultRowHeight="15" x14ac:dyDescent="0.25"/>
  <cols>
    <col min="1" max="1" width="16.7109375" bestFit="1" customWidth="1"/>
    <col min="2" max="2" width="13.140625" bestFit="1" customWidth="1"/>
    <col min="3" max="4" width="10" bestFit="1" customWidth="1"/>
    <col min="5" max="5" width="11.42578125" bestFit="1" customWidth="1"/>
    <col min="6" max="6" width="10.28515625" customWidth="1"/>
    <col min="7" max="7" width="9" bestFit="1" customWidth="1"/>
    <col min="8" max="8" width="9.42578125" customWidth="1"/>
    <col min="9" max="11" width="10" bestFit="1" customWidth="1"/>
    <col min="12" max="12" width="9" customWidth="1"/>
    <col min="13" max="13" width="8.42578125" customWidth="1"/>
    <col min="14" max="14" width="8.5703125" bestFit="1" customWidth="1"/>
    <col min="15" max="17" width="11.42578125" bestFit="1" customWidth="1"/>
  </cols>
  <sheetData>
    <row r="1" spans="1:17" ht="31.5" x14ac:dyDescent="0.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1" customHeight="1" x14ac:dyDescent="0.25">
      <c r="A2" s="20" t="s">
        <v>3</v>
      </c>
      <c r="B2" s="10" t="s">
        <v>40</v>
      </c>
      <c r="C2" s="10" t="s">
        <v>41</v>
      </c>
      <c r="D2" s="10"/>
      <c r="E2" s="10"/>
      <c r="F2" s="11" t="s">
        <v>43</v>
      </c>
      <c r="G2" s="12"/>
      <c r="H2" s="13"/>
      <c r="I2" s="10" t="s">
        <v>39</v>
      </c>
      <c r="J2" s="10"/>
      <c r="K2" s="10"/>
      <c r="L2" s="11" t="s">
        <v>44</v>
      </c>
      <c r="M2" s="12"/>
      <c r="N2" s="13"/>
      <c r="O2" s="10" t="s">
        <v>2</v>
      </c>
      <c r="P2" s="10"/>
      <c r="Q2" s="21"/>
    </row>
    <row r="3" spans="1:17" ht="12" customHeight="1" x14ac:dyDescent="0.25">
      <c r="A3" s="20"/>
      <c r="B3" s="10"/>
      <c r="C3" s="10"/>
      <c r="D3" s="10"/>
      <c r="E3" s="10"/>
      <c r="F3" s="14"/>
      <c r="G3" s="15"/>
      <c r="H3" s="16"/>
      <c r="I3" s="10"/>
      <c r="J3" s="10"/>
      <c r="K3" s="10"/>
      <c r="L3" s="14"/>
      <c r="M3" s="15"/>
      <c r="N3" s="16"/>
      <c r="O3" s="10"/>
      <c r="P3" s="10"/>
      <c r="Q3" s="21"/>
    </row>
    <row r="4" spans="1:17" ht="16.899999999999999" customHeight="1" x14ac:dyDescent="0.25">
      <c r="A4" s="20"/>
      <c r="B4" s="10"/>
      <c r="C4" s="1" t="s">
        <v>0</v>
      </c>
      <c r="D4" s="1" t="s">
        <v>1</v>
      </c>
      <c r="E4" s="1" t="s">
        <v>2</v>
      </c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  <c r="L4" s="1" t="s">
        <v>0</v>
      </c>
      <c r="M4" s="1" t="s">
        <v>1</v>
      </c>
      <c r="N4" s="1" t="s">
        <v>2</v>
      </c>
      <c r="O4" s="1" t="s">
        <v>0</v>
      </c>
      <c r="P4" s="1" t="s">
        <v>1</v>
      </c>
      <c r="Q4" s="22" t="s">
        <v>2</v>
      </c>
    </row>
    <row r="5" spans="1:17" x14ac:dyDescent="0.25">
      <c r="A5" s="23" t="s">
        <v>4</v>
      </c>
      <c r="B5" s="2" t="s">
        <v>5</v>
      </c>
      <c r="C5" s="2">
        <v>13737</v>
      </c>
      <c r="D5" s="2">
        <v>13541</v>
      </c>
      <c r="E5" s="2">
        <v>27278</v>
      </c>
      <c r="F5" s="2">
        <v>1241</v>
      </c>
      <c r="G5" s="2">
        <v>1584</v>
      </c>
      <c r="H5" s="2">
        <v>2825</v>
      </c>
      <c r="I5" s="2">
        <v>1015</v>
      </c>
      <c r="J5" s="2">
        <v>618</v>
      </c>
      <c r="K5" s="2">
        <v>1633</v>
      </c>
      <c r="L5" s="2">
        <v>131</v>
      </c>
      <c r="M5" s="2">
        <v>103</v>
      </c>
      <c r="N5" s="2">
        <v>234</v>
      </c>
      <c r="O5" s="2">
        <v>16124</v>
      </c>
      <c r="P5" s="2">
        <v>15846</v>
      </c>
      <c r="Q5" s="24">
        <v>31970</v>
      </c>
    </row>
    <row r="6" spans="1:17" x14ac:dyDescent="0.25">
      <c r="A6" s="25"/>
      <c r="B6" s="3" t="s">
        <v>6</v>
      </c>
      <c r="C6" s="4">
        <v>7179</v>
      </c>
      <c r="D6" s="4">
        <v>7344</v>
      </c>
      <c r="E6" s="4">
        <v>14523</v>
      </c>
      <c r="F6" s="4">
        <v>143</v>
      </c>
      <c r="G6" s="4">
        <v>356</v>
      </c>
      <c r="H6" s="4">
        <v>499</v>
      </c>
      <c r="I6" s="4">
        <v>135</v>
      </c>
      <c r="J6" s="4">
        <v>95</v>
      </c>
      <c r="K6" s="4">
        <v>230</v>
      </c>
      <c r="L6" s="4">
        <v>29</v>
      </c>
      <c r="M6" s="4">
        <v>29</v>
      </c>
      <c r="N6" s="4">
        <v>58</v>
      </c>
      <c r="O6" s="4">
        <v>7486</v>
      </c>
      <c r="P6" s="4">
        <v>7824</v>
      </c>
      <c r="Q6" s="26">
        <v>15310</v>
      </c>
    </row>
    <row r="7" spans="1:17" x14ac:dyDescent="0.25">
      <c r="A7" s="25"/>
      <c r="B7" s="2" t="s">
        <v>7</v>
      </c>
      <c r="C7" s="2">
        <v>5611</v>
      </c>
      <c r="D7" s="2">
        <v>7030</v>
      </c>
      <c r="E7" s="2">
        <v>12641</v>
      </c>
      <c r="F7" s="2">
        <v>59</v>
      </c>
      <c r="G7" s="2">
        <v>85</v>
      </c>
      <c r="H7" s="2">
        <v>144</v>
      </c>
      <c r="I7" s="2">
        <v>83</v>
      </c>
      <c r="J7" s="2">
        <v>102</v>
      </c>
      <c r="K7" s="2">
        <v>185</v>
      </c>
      <c r="L7" s="2">
        <v>0</v>
      </c>
      <c r="M7" s="2">
        <v>0</v>
      </c>
      <c r="N7" s="2">
        <v>0</v>
      </c>
      <c r="O7" s="2">
        <v>5753</v>
      </c>
      <c r="P7" s="2">
        <v>7217</v>
      </c>
      <c r="Q7" s="24">
        <v>12970</v>
      </c>
    </row>
    <row r="8" spans="1:17" x14ac:dyDescent="0.25">
      <c r="A8" s="27"/>
      <c r="B8" s="5" t="s">
        <v>2</v>
      </c>
      <c r="C8" s="5">
        <f>SUM(C5:C7)</f>
        <v>26527</v>
      </c>
      <c r="D8" s="5">
        <f t="shared" ref="D8:Q8" si="0">SUM(D5:D7)</f>
        <v>27915</v>
      </c>
      <c r="E8" s="5">
        <f t="shared" si="0"/>
        <v>54442</v>
      </c>
      <c r="F8" s="5">
        <f t="shared" si="0"/>
        <v>1443</v>
      </c>
      <c r="G8" s="5">
        <f t="shared" si="0"/>
        <v>2025</v>
      </c>
      <c r="H8" s="5">
        <f t="shared" si="0"/>
        <v>3468</v>
      </c>
      <c r="I8" s="5">
        <f t="shared" si="0"/>
        <v>1233</v>
      </c>
      <c r="J8" s="5">
        <f t="shared" si="0"/>
        <v>815</v>
      </c>
      <c r="K8" s="5">
        <f t="shared" si="0"/>
        <v>2048</v>
      </c>
      <c r="L8" s="5">
        <f t="shared" si="0"/>
        <v>160</v>
      </c>
      <c r="M8" s="5">
        <f t="shared" si="0"/>
        <v>132</v>
      </c>
      <c r="N8" s="5">
        <f t="shared" si="0"/>
        <v>292</v>
      </c>
      <c r="O8" s="5">
        <f t="shared" si="0"/>
        <v>29363</v>
      </c>
      <c r="P8" s="5">
        <f t="shared" si="0"/>
        <v>30887</v>
      </c>
      <c r="Q8" s="28">
        <f t="shared" si="0"/>
        <v>60250</v>
      </c>
    </row>
    <row r="9" spans="1:17" x14ac:dyDescent="0.25">
      <c r="A9" s="29" t="s">
        <v>8</v>
      </c>
      <c r="B9" s="2" t="s">
        <v>9</v>
      </c>
      <c r="C9" s="2">
        <v>6072</v>
      </c>
      <c r="D9" s="2">
        <v>7466</v>
      </c>
      <c r="E9" s="2">
        <v>13538</v>
      </c>
      <c r="F9" s="2">
        <v>304</v>
      </c>
      <c r="G9" s="2">
        <v>809</v>
      </c>
      <c r="H9" s="2">
        <v>1113</v>
      </c>
      <c r="I9" s="2">
        <v>876</v>
      </c>
      <c r="J9" s="2">
        <v>1479</v>
      </c>
      <c r="K9" s="2">
        <v>2355</v>
      </c>
      <c r="L9" s="2">
        <v>134</v>
      </c>
      <c r="M9" s="2">
        <v>185</v>
      </c>
      <c r="N9" s="2">
        <v>319</v>
      </c>
      <c r="O9" s="2">
        <v>7386</v>
      </c>
      <c r="P9" s="2">
        <v>9939</v>
      </c>
      <c r="Q9" s="24">
        <v>17325</v>
      </c>
    </row>
    <row r="10" spans="1:17" x14ac:dyDescent="0.25">
      <c r="A10" s="30"/>
      <c r="B10" s="3" t="s">
        <v>10</v>
      </c>
      <c r="C10" s="4">
        <v>2324</v>
      </c>
      <c r="D10" s="4">
        <v>2256</v>
      </c>
      <c r="E10" s="4">
        <v>4580</v>
      </c>
      <c r="F10" s="4">
        <v>65</v>
      </c>
      <c r="G10" s="4">
        <v>24</v>
      </c>
      <c r="H10" s="4">
        <v>89</v>
      </c>
      <c r="I10" s="4">
        <v>560</v>
      </c>
      <c r="J10" s="4">
        <v>907</v>
      </c>
      <c r="K10" s="4">
        <v>1467</v>
      </c>
      <c r="L10" s="4">
        <v>179</v>
      </c>
      <c r="M10" s="4">
        <v>206</v>
      </c>
      <c r="N10" s="4">
        <v>385</v>
      </c>
      <c r="O10" s="4">
        <v>3128</v>
      </c>
      <c r="P10" s="4">
        <v>3393</v>
      </c>
      <c r="Q10" s="26">
        <v>6521</v>
      </c>
    </row>
    <row r="11" spans="1:17" x14ac:dyDescent="0.25">
      <c r="A11" s="30"/>
      <c r="B11" s="2" t="s">
        <v>11</v>
      </c>
      <c r="C11" s="2">
        <v>1266</v>
      </c>
      <c r="D11" s="2">
        <v>1262</v>
      </c>
      <c r="E11" s="2">
        <v>2528</v>
      </c>
      <c r="F11" s="2">
        <v>1</v>
      </c>
      <c r="G11" s="2">
        <v>0</v>
      </c>
      <c r="H11" s="2">
        <v>1</v>
      </c>
      <c r="I11" s="2">
        <v>83</v>
      </c>
      <c r="J11" s="2">
        <v>108</v>
      </c>
      <c r="K11" s="2">
        <v>191</v>
      </c>
      <c r="L11" s="2">
        <v>0</v>
      </c>
      <c r="M11" s="2">
        <v>0</v>
      </c>
      <c r="N11" s="2">
        <v>0</v>
      </c>
      <c r="O11" s="2">
        <v>1350</v>
      </c>
      <c r="P11" s="2">
        <v>1370</v>
      </c>
      <c r="Q11" s="24">
        <v>2720</v>
      </c>
    </row>
    <row r="12" spans="1:17" x14ac:dyDescent="0.25">
      <c r="A12" s="31"/>
      <c r="B12" s="5" t="s">
        <v>2</v>
      </c>
      <c r="C12" s="5">
        <f>SUM(C9:C11)</f>
        <v>9662</v>
      </c>
      <c r="D12" s="5">
        <f t="shared" ref="D12:Q12" si="1">SUM(D9:D11)</f>
        <v>10984</v>
      </c>
      <c r="E12" s="5">
        <f t="shared" si="1"/>
        <v>20646</v>
      </c>
      <c r="F12" s="5">
        <f t="shared" si="1"/>
        <v>370</v>
      </c>
      <c r="G12" s="5">
        <f t="shared" si="1"/>
        <v>833</v>
      </c>
      <c r="H12" s="5">
        <f t="shared" si="1"/>
        <v>1203</v>
      </c>
      <c r="I12" s="5">
        <f t="shared" si="1"/>
        <v>1519</v>
      </c>
      <c r="J12" s="5">
        <f t="shared" si="1"/>
        <v>2494</v>
      </c>
      <c r="K12" s="5">
        <f t="shared" si="1"/>
        <v>4013</v>
      </c>
      <c r="L12" s="5">
        <f t="shared" si="1"/>
        <v>313</v>
      </c>
      <c r="M12" s="5">
        <f t="shared" si="1"/>
        <v>391</v>
      </c>
      <c r="N12" s="5">
        <f t="shared" si="1"/>
        <v>704</v>
      </c>
      <c r="O12" s="5">
        <f t="shared" si="1"/>
        <v>11864</v>
      </c>
      <c r="P12" s="5">
        <f t="shared" si="1"/>
        <v>14702</v>
      </c>
      <c r="Q12" s="28">
        <f t="shared" si="1"/>
        <v>26566</v>
      </c>
    </row>
    <row r="13" spans="1:17" ht="15" customHeight="1" x14ac:dyDescent="0.25">
      <c r="A13" s="23" t="s">
        <v>12</v>
      </c>
      <c r="B13" s="2" t="s">
        <v>13</v>
      </c>
      <c r="C13" s="2">
        <v>8833</v>
      </c>
      <c r="D13" s="2">
        <v>9234</v>
      </c>
      <c r="E13" s="2">
        <v>18067</v>
      </c>
      <c r="F13" s="2">
        <v>40</v>
      </c>
      <c r="G13" s="2">
        <v>63</v>
      </c>
      <c r="H13" s="2">
        <v>103</v>
      </c>
      <c r="I13" s="2">
        <v>91</v>
      </c>
      <c r="J13" s="2">
        <v>67</v>
      </c>
      <c r="K13" s="2">
        <v>158</v>
      </c>
      <c r="L13" s="2">
        <v>0</v>
      </c>
      <c r="M13" s="2">
        <v>0</v>
      </c>
      <c r="N13" s="2">
        <v>0</v>
      </c>
      <c r="O13" s="2">
        <v>8964</v>
      </c>
      <c r="P13" s="2">
        <v>9364</v>
      </c>
      <c r="Q13" s="24">
        <v>18328</v>
      </c>
    </row>
    <row r="14" spans="1:17" x14ac:dyDescent="0.25">
      <c r="A14" s="25"/>
      <c r="B14" s="6" t="s">
        <v>15</v>
      </c>
      <c r="C14" s="6">
        <v>4827</v>
      </c>
      <c r="D14" s="4">
        <v>6081</v>
      </c>
      <c r="E14" s="4">
        <v>10908</v>
      </c>
      <c r="F14" s="4">
        <v>0</v>
      </c>
      <c r="G14" s="4">
        <v>0</v>
      </c>
      <c r="H14" s="4">
        <v>0</v>
      </c>
      <c r="I14" s="4">
        <v>23</v>
      </c>
      <c r="J14" s="4">
        <v>49</v>
      </c>
      <c r="K14" s="4">
        <v>72</v>
      </c>
      <c r="L14" s="4">
        <v>0</v>
      </c>
      <c r="M14" s="4">
        <v>0</v>
      </c>
      <c r="N14" s="4">
        <v>0</v>
      </c>
      <c r="O14" s="4">
        <v>4850</v>
      </c>
      <c r="P14" s="4">
        <v>6130</v>
      </c>
      <c r="Q14" s="26">
        <v>10980</v>
      </c>
    </row>
    <row r="15" spans="1:17" x14ac:dyDescent="0.25">
      <c r="A15" s="25"/>
      <c r="B15" s="32" t="s">
        <v>14</v>
      </c>
      <c r="C15" s="7">
        <v>6389</v>
      </c>
      <c r="D15" s="2">
        <v>7480</v>
      </c>
      <c r="E15" s="2">
        <v>13869</v>
      </c>
      <c r="F15" s="2">
        <v>0</v>
      </c>
      <c r="G15" s="2">
        <v>0</v>
      </c>
      <c r="H15" s="2">
        <v>0</v>
      </c>
      <c r="I15" s="2">
        <v>233</v>
      </c>
      <c r="J15" s="2">
        <v>294</v>
      </c>
      <c r="K15" s="2">
        <v>527</v>
      </c>
      <c r="L15" s="2">
        <v>0</v>
      </c>
      <c r="M15" s="2">
        <v>0</v>
      </c>
      <c r="N15" s="2">
        <v>0</v>
      </c>
      <c r="O15" s="2">
        <v>6622</v>
      </c>
      <c r="P15" s="2">
        <v>7774</v>
      </c>
      <c r="Q15" s="24">
        <v>14396</v>
      </c>
    </row>
    <row r="16" spans="1:17" x14ac:dyDescent="0.25">
      <c r="A16" s="27"/>
      <c r="B16" s="5" t="s">
        <v>2</v>
      </c>
      <c r="C16" s="5">
        <f>SUM(C13:C15)</f>
        <v>20049</v>
      </c>
      <c r="D16" s="5">
        <f t="shared" ref="D16:Q16" si="2">SUM(D13:D15)</f>
        <v>22795</v>
      </c>
      <c r="E16" s="5">
        <f t="shared" si="2"/>
        <v>42844</v>
      </c>
      <c r="F16" s="5">
        <f t="shared" si="2"/>
        <v>40</v>
      </c>
      <c r="G16" s="5">
        <f t="shared" si="2"/>
        <v>63</v>
      </c>
      <c r="H16" s="5">
        <f t="shared" si="2"/>
        <v>103</v>
      </c>
      <c r="I16" s="5">
        <f t="shared" si="2"/>
        <v>347</v>
      </c>
      <c r="J16" s="5">
        <f t="shared" si="2"/>
        <v>410</v>
      </c>
      <c r="K16" s="5">
        <f t="shared" si="2"/>
        <v>757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20436</v>
      </c>
      <c r="P16" s="5">
        <f t="shared" si="2"/>
        <v>23268</v>
      </c>
      <c r="Q16" s="28">
        <f t="shared" si="2"/>
        <v>43704</v>
      </c>
    </row>
    <row r="17" spans="1:17" x14ac:dyDescent="0.25">
      <c r="A17" s="29" t="s">
        <v>16</v>
      </c>
      <c r="B17" s="2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2331</v>
      </c>
      <c r="J17" s="2">
        <v>1853</v>
      </c>
      <c r="K17" s="2">
        <v>4184</v>
      </c>
      <c r="L17" s="2">
        <v>133</v>
      </c>
      <c r="M17" s="2">
        <v>80</v>
      </c>
      <c r="N17" s="2">
        <v>213</v>
      </c>
      <c r="O17" s="2">
        <v>2464</v>
      </c>
      <c r="P17" s="2">
        <v>1933</v>
      </c>
      <c r="Q17" s="24">
        <v>4397</v>
      </c>
    </row>
    <row r="18" spans="1:17" x14ac:dyDescent="0.25">
      <c r="A18" s="30"/>
      <c r="B18" s="3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333</v>
      </c>
      <c r="J18" s="4">
        <v>421</v>
      </c>
      <c r="K18" s="4">
        <v>754</v>
      </c>
      <c r="L18" s="4">
        <v>0</v>
      </c>
      <c r="M18" s="4">
        <v>0</v>
      </c>
      <c r="N18" s="4">
        <v>0</v>
      </c>
      <c r="O18" s="4">
        <v>333</v>
      </c>
      <c r="P18" s="4">
        <v>421</v>
      </c>
      <c r="Q18" s="26">
        <v>754</v>
      </c>
    </row>
    <row r="19" spans="1:17" x14ac:dyDescent="0.25">
      <c r="A19" s="30"/>
      <c r="B19" s="2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696</v>
      </c>
      <c r="J19" s="2">
        <v>713</v>
      </c>
      <c r="K19" s="2">
        <v>1409</v>
      </c>
      <c r="L19" s="2">
        <v>0</v>
      </c>
      <c r="M19" s="2">
        <v>0</v>
      </c>
      <c r="N19" s="2">
        <v>0</v>
      </c>
      <c r="O19" s="2">
        <v>696</v>
      </c>
      <c r="P19" s="2">
        <v>713</v>
      </c>
      <c r="Q19" s="24">
        <v>1409</v>
      </c>
    </row>
    <row r="20" spans="1:17" x14ac:dyDescent="0.25">
      <c r="A20" s="30"/>
      <c r="B20" s="2" t="s">
        <v>21</v>
      </c>
      <c r="C20" s="4">
        <v>33</v>
      </c>
      <c r="D20" s="4">
        <v>38</v>
      </c>
      <c r="E20" s="4">
        <v>71</v>
      </c>
      <c r="F20" s="4">
        <v>0</v>
      </c>
      <c r="G20" s="4">
        <v>0</v>
      </c>
      <c r="H20" s="4">
        <v>0</v>
      </c>
      <c r="I20" s="4">
        <v>321</v>
      </c>
      <c r="J20" s="4">
        <v>484</v>
      </c>
      <c r="K20" s="4">
        <v>805</v>
      </c>
      <c r="L20" s="4">
        <v>0</v>
      </c>
      <c r="M20" s="4">
        <v>0</v>
      </c>
      <c r="N20" s="4">
        <v>0</v>
      </c>
      <c r="O20" s="4">
        <v>354</v>
      </c>
      <c r="P20" s="4">
        <v>522</v>
      </c>
      <c r="Q20" s="26">
        <v>876</v>
      </c>
    </row>
    <row r="21" spans="1:17" x14ac:dyDescent="0.25">
      <c r="A21" s="30"/>
      <c r="B21" s="8" t="s">
        <v>20</v>
      </c>
      <c r="C21" s="2">
        <v>75</v>
      </c>
      <c r="D21" s="2">
        <v>53</v>
      </c>
      <c r="E21" s="2">
        <v>128</v>
      </c>
      <c r="F21" s="2">
        <v>0</v>
      </c>
      <c r="G21" s="2">
        <v>0</v>
      </c>
      <c r="H21" s="2">
        <v>0</v>
      </c>
      <c r="I21" s="2">
        <v>730</v>
      </c>
      <c r="J21" s="2">
        <v>550</v>
      </c>
      <c r="K21" s="2">
        <v>1280</v>
      </c>
      <c r="L21" s="2">
        <v>17</v>
      </c>
      <c r="M21" s="2">
        <v>18</v>
      </c>
      <c r="N21" s="2">
        <v>35</v>
      </c>
      <c r="O21" s="2">
        <v>822</v>
      </c>
      <c r="P21" s="2">
        <v>621</v>
      </c>
      <c r="Q21" s="24">
        <v>1443</v>
      </c>
    </row>
    <row r="22" spans="1:17" x14ac:dyDescent="0.25">
      <c r="A22" s="31"/>
      <c r="B22" s="5" t="s">
        <v>2</v>
      </c>
      <c r="C22" s="5">
        <f>SUM(C17:C21)</f>
        <v>108</v>
      </c>
      <c r="D22" s="5">
        <f t="shared" ref="D22:Q22" si="3">SUM(D17:D21)</f>
        <v>91</v>
      </c>
      <c r="E22" s="5">
        <f t="shared" si="3"/>
        <v>199</v>
      </c>
      <c r="F22" s="5">
        <f t="shared" si="3"/>
        <v>0</v>
      </c>
      <c r="G22" s="5">
        <f t="shared" si="3"/>
        <v>0</v>
      </c>
      <c r="H22" s="5">
        <f t="shared" si="3"/>
        <v>0</v>
      </c>
      <c r="I22" s="5">
        <f t="shared" si="3"/>
        <v>4411</v>
      </c>
      <c r="J22" s="5">
        <f t="shared" si="3"/>
        <v>4021</v>
      </c>
      <c r="K22" s="5">
        <f t="shared" si="3"/>
        <v>8432</v>
      </c>
      <c r="L22" s="5">
        <f t="shared" si="3"/>
        <v>150</v>
      </c>
      <c r="M22" s="5">
        <f t="shared" si="3"/>
        <v>98</v>
      </c>
      <c r="N22" s="5">
        <f t="shared" si="3"/>
        <v>248</v>
      </c>
      <c r="O22" s="5">
        <f t="shared" si="3"/>
        <v>4669</v>
      </c>
      <c r="P22" s="5">
        <f t="shared" si="3"/>
        <v>4210</v>
      </c>
      <c r="Q22" s="28">
        <f t="shared" si="3"/>
        <v>8879</v>
      </c>
    </row>
    <row r="23" spans="1:17" x14ac:dyDescent="0.25">
      <c r="A23" s="33" t="s">
        <v>22</v>
      </c>
      <c r="B23" s="8" t="s">
        <v>24</v>
      </c>
      <c r="C23" s="2">
        <v>1115</v>
      </c>
      <c r="D23" s="2">
        <v>1429</v>
      </c>
      <c r="E23" s="2">
        <v>2544</v>
      </c>
      <c r="F23" s="2">
        <v>0</v>
      </c>
      <c r="G23" s="2">
        <v>0</v>
      </c>
      <c r="H23" s="2">
        <v>0</v>
      </c>
      <c r="I23" s="2">
        <v>3438</v>
      </c>
      <c r="J23" s="2">
        <v>1684</v>
      </c>
      <c r="K23" s="2">
        <v>5122</v>
      </c>
      <c r="L23" s="2">
        <v>18</v>
      </c>
      <c r="M23" s="2">
        <v>19</v>
      </c>
      <c r="N23" s="2">
        <v>37</v>
      </c>
      <c r="O23" s="2">
        <v>4571</v>
      </c>
      <c r="P23" s="2">
        <v>3132</v>
      </c>
      <c r="Q23" s="24">
        <v>7703</v>
      </c>
    </row>
    <row r="24" spans="1:17" x14ac:dyDescent="0.25">
      <c r="A24" s="34"/>
      <c r="B24" s="6" t="s">
        <v>23</v>
      </c>
      <c r="C24" s="6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2568</v>
      </c>
      <c r="J24" s="4">
        <v>2522</v>
      </c>
      <c r="K24" s="4">
        <v>5090</v>
      </c>
      <c r="L24" s="4">
        <v>0</v>
      </c>
      <c r="M24" s="4">
        <v>0</v>
      </c>
      <c r="N24" s="4">
        <v>0</v>
      </c>
      <c r="O24" s="4">
        <v>2568</v>
      </c>
      <c r="P24" s="4">
        <v>2522</v>
      </c>
      <c r="Q24" s="26">
        <v>5090</v>
      </c>
    </row>
    <row r="25" spans="1:17" x14ac:dyDescent="0.25">
      <c r="A25" s="34"/>
      <c r="B25" s="2" t="s">
        <v>25</v>
      </c>
      <c r="C25" s="2">
        <v>345</v>
      </c>
      <c r="D25" s="2">
        <v>418</v>
      </c>
      <c r="E25" s="2">
        <v>763</v>
      </c>
      <c r="F25" s="2">
        <v>0</v>
      </c>
      <c r="G25" s="2">
        <v>0</v>
      </c>
      <c r="H25" s="2">
        <v>0</v>
      </c>
      <c r="I25" s="2">
        <v>1341</v>
      </c>
      <c r="J25" s="2">
        <v>1008</v>
      </c>
      <c r="K25" s="2">
        <v>2349</v>
      </c>
      <c r="L25" s="2">
        <v>0</v>
      </c>
      <c r="M25" s="2">
        <v>0</v>
      </c>
      <c r="N25" s="2">
        <v>0</v>
      </c>
      <c r="O25" s="2">
        <v>1686</v>
      </c>
      <c r="P25" s="2">
        <v>1426</v>
      </c>
      <c r="Q25" s="24">
        <v>3112</v>
      </c>
    </row>
    <row r="26" spans="1:17" x14ac:dyDescent="0.25">
      <c r="A26" s="35"/>
      <c r="B26" s="5" t="s">
        <v>2</v>
      </c>
      <c r="C26" s="5">
        <f>SUM(C23:C25)</f>
        <v>1460</v>
      </c>
      <c r="D26" s="5">
        <f t="shared" ref="D26:Q26" si="4">SUM(D23:D25)</f>
        <v>1847</v>
      </c>
      <c r="E26" s="5">
        <f t="shared" si="4"/>
        <v>3307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7347</v>
      </c>
      <c r="J26" s="5">
        <f t="shared" si="4"/>
        <v>5214</v>
      </c>
      <c r="K26" s="5">
        <f t="shared" si="4"/>
        <v>12561</v>
      </c>
      <c r="L26" s="5">
        <f t="shared" si="4"/>
        <v>18</v>
      </c>
      <c r="M26" s="5">
        <f t="shared" si="4"/>
        <v>19</v>
      </c>
      <c r="N26" s="5">
        <f t="shared" si="4"/>
        <v>37</v>
      </c>
      <c r="O26" s="5">
        <f t="shared" si="4"/>
        <v>8825</v>
      </c>
      <c r="P26" s="5">
        <f t="shared" si="4"/>
        <v>7080</v>
      </c>
      <c r="Q26" s="28">
        <f t="shared" si="4"/>
        <v>15905</v>
      </c>
    </row>
    <row r="27" spans="1:17" ht="15" customHeight="1" x14ac:dyDescent="0.25">
      <c r="A27" s="29" t="s">
        <v>26</v>
      </c>
      <c r="B27" s="2" t="s">
        <v>27</v>
      </c>
      <c r="C27" s="2">
        <v>6965</v>
      </c>
      <c r="D27" s="2">
        <v>8307</v>
      </c>
      <c r="E27" s="2">
        <v>15272</v>
      </c>
      <c r="F27" s="2">
        <v>133</v>
      </c>
      <c r="G27" s="2">
        <v>207</v>
      </c>
      <c r="H27" s="2">
        <v>340</v>
      </c>
      <c r="I27" s="2">
        <v>934</v>
      </c>
      <c r="J27" s="2">
        <v>1208</v>
      </c>
      <c r="K27" s="2">
        <v>2142</v>
      </c>
      <c r="L27" s="2">
        <v>4</v>
      </c>
      <c r="M27" s="2">
        <v>2</v>
      </c>
      <c r="N27" s="2">
        <v>6</v>
      </c>
      <c r="O27" s="2">
        <v>8036</v>
      </c>
      <c r="P27" s="2">
        <v>9724</v>
      </c>
      <c r="Q27" s="24">
        <v>17760</v>
      </c>
    </row>
    <row r="28" spans="1:17" x14ac:dyDescent="0.25">
      <c r="A28" s="30"/>
      <c r="B28" s="3" t="s">
        <v>28</v>
      </c>
      <c r="C28" s="4">
        <v>2088</v>
      </c>
      <c r="D28" s="4">
        <v>1358</v>
      </c>
      <c r="E28" s="4">
        <v>3446</v>
      </c>
      <c r="F28" s="4">
        <v>124</v>
      </c>
      <c r="G28" s="4">
        <v>15</v>
      </c>
      <c r="H28" s="4">
        <v>139</v>
      </c>
      <c r="I28" s="4">
        <v>399</v>
      </c>
      <c r="J28" s="4">
        <v>118</v>
      </c>
      <c r="K28" s="4">
        <v>517</v>
      </c>
      <c r="L28" s="4">
        <v>0</v>
      </c>
      <c r="M28" s="4">
        <v>0</v>
      </c>
      <c r="N28" s="4">
        <v>0</v>
      </c>
      <c r="O28" s="4">
        <v>2611</v>
      </c>
      <c r="P28" s="4">
        <v>1491</v>
      </c>
      <c r="Q28" s="26">
        <v>4102</v>
      </c>
    </row>
    <row r="29" spans="1:17" x14ac:dyDescent="0.25">
      <c r="A29" s="31"/>
      <c r="B29" s="5" t="s">
        <v>2</v>
      </c>
      <c r="C29" s="5">
        <f>SUM(C27:C28)</f>
        <v>9053</v>
      </c>
      <c r="D29" s="5">
        <f t="shared" ref="D29:Q29" si="5">SUM(D27:D28)</f>
        <v>9665</v>
      </c>
      <c r="E29" s="5">
        <f t="shared" si="5"/>
        <v>18718</v>
      </c>
      <c r="F29" s="5">
        <f t="shared" si="5"/>
        <v>257</v>
      </c>
      <c r="G29" s="5">
        <f t="shared" si="5"/>
        <v>222</v>
      </c>
      <c r="H29" s="5">
        <f t="shared" si="5"/>
        <v>479</v>
      </c>
      <c r="I29" s="5">
        <f t="shared" si="5"/>
        <v>1333</v>
      </c>
      <c r="J29" s="5">
        <f t="shared" si="5"/>
        <v>1326</v>
      </c>
      <c r="K29" s="5">
        <f t="shared" si="5"/>
        <v>2659</v>
      </c>
      <c r="L29" s="5">
        <f t="shared" si="5"/>
        <v>4</v>
      </c>
      <c r="M29" s="5">
        <f t="shared" si="5"/>
        <v>2</v>
      </c>
      <c r="N29" s="5">
        <f t="shared" si="5"/>
        <v>6</v>
      </c>
      <c r="O29" s="5">
        <f t="shared" si="5"/>
        <v>10647</v>
      </c>
      <c r="P29" s="5">
        <f t="shared" si="5"/>
        <v>11215</v>
      </c>
      <c r="Q29" s="28">
        <f t="shared" si="5"/>
        <v>21862</v>
      </c>
    </row>
    <row r="30" spans="1:17" ht="15" customHeight="1" x14ac:dyDescent="0.25">
      <c r="A30" s="33" t="s">
        <v>29</v>
      </c>
      <c r="B30" s="2" t="s">
        <v>30</v>
      </c>
      <c r="C30" s="2">
        <v>1875</v>
      </c>
      <c r="D30" s="2">
        <v>3700</v>
      </c>
      <c r="E30" s="2">
        <v>5575</v>
      </c>
      <c r="F30" s="2">
        <v>50</v>
      </c>
      <c r="G30" s="2">
        <v>39</v>
      </c>
      <c r="H30" s="2">
        <v>89</v>
      </c>
      <c r="I30" s="2">
        <v>82</v>
      </c>
      <c r="J30" s="2">
        <v>85</v>
      </c>
      <c r="K30" s="2">
        <v>167</v>
      </c>
      <c r="L30" s="2">
        <v>0</v>
      </c>
      <c r="M30" s="2">
        <v>0</v>
      </c>
      <c r="N30" s="2">
        <v>0</v>
      </c>
      <c r="O30" s="2">
        <v>2007</v>
      </c>
      <c r="P30" s="2">
        <v>3824</v>
      </c>
      <c r="Q30" s="24">
        <v>5831</v>
      </c>
    </row>
    <row r="31" spans="1:17" x14ac:dyDescent="0.25">
      <c r="A31" s="34"/>
      <c r="B31" s="3" t="s">
        <v>31</v>
      </c>
      <c r="C31" s="4">
        <v>916</v>
      </c>
      <c r="D31" s="4">
        <v>1210</v>
      </c>
      <c r="E31" s="4">
        <v>2126</v>
      </c>
      <c r="F31" s="4">
        <v>1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917</v>
      </c>
      <c r="P31" s="4">
        <v>1210</v>
      </c>
      <c r="Q31" s="26">
        <v>2127</v>
      </c>
    </row>
    <row r="32" spans="1:17" x14ac:dyDescent="0.25">
      <c r="A32" s="35"/>
      <c r="B32" s="5" t="s">
        <v>2</v>
      </c>
      <c r="C32" s="5">
        <f>SUM(C30:C31)</f>
        <v>2791</v>
      </c>
      <c r="D32" s="5">
        <f t="shared" ref="D32:Q32" si="6">SUM(D30:D31)</f>
        <v>4910</v>
      </c>
      <c r="E32" s="5">
        <f t="shared" si="6"/>
        <v>7701</v>
      </c>
      <c r="F32" s="5">
        <f t="shared" si="6"/>
        <v>51</v>
      </c>
      <c r="G32" s="5">
        <f t="shared" si="6"/>
        <v>39</v>
      </c>
      <c r="H32" s="5">
        <f t="shared" si="6"/>
        <v>90</v>
      </c>
      <c r="I32" s="5">
        <f t="shared" si="6"/>
        <v>82</v>
      </c>
      <c r="J32" s="5">
        <f t="shared" si="6"/>
        <v>85</v>
      </c>
      <c r="K32" s="5">
        <f t="shared" si="6"/>
        <v>167</v>
      </c>
      <c r="L32" s="5">
        <f t="shared" si="6"/>
        <v>0</v>
      </c>
      <c r="M32" s="5">
        <f t="shared" si="6"/>
        <v>0</v>
      </c>
      <c r="N32" s="5">
        <f t="shared" si="6"/>
        <v>0</v>
      </c>
      <c r="O32" s="5">
        <f t="shared" si="6"/>
        <v>2924</v>
      </c>
      <c r="P32" s="5">
        <f t="shared" si="6"/>
        <v>5034</v>
      </c>
      <c r="Q32" s="28">
        <f t="shared" si="6"/>
        <v>7958</v>
      </c>
    </row>
    <row r="33" spans="1:17" x14ac:dyDescent="0.25">
      <c r="A33" s="29" t="s">
        <v>32</v>
      </c>
      <c r="B33" s="2" t="s">
        <v>33</v>
      </c>
      <c r="C33" s="2">
        <v>4089</v>
      </c>
      <c r="D33" s="2">
        <v>5081</v>
      </c>
      <c r="E33" s="2">
        <v>9170</v>
      </c>
      <c r="F33" s="2">
        <v>52</v>
      </c>
      <c r="G33" s="2">
        <v>46</v>
      </c>
      <c r="H33" s="2">
        <v>98</v>
      </c>
      <c r="I33" s="2">
        <v>297</v>
      </c>
      <c r="J33" s="2">
        <v>305</v>
      </c>
      <c r="K33" s="2">
        <v>602</v>
      </c>
      <c r="L33" s="2">
        <v>0</v>
      </c>
      <c r="M33" s="2">
        <v>0</v>
      </c>
      <c r="N33" s="2">
        <v>0</v>
      </c>
      <c r="O33" s="2">
        <v>4438</v>
      </c>
      <c r="P33" s="2">
        <v>5432</v>
      </c>
      <c r="Q33" s="24">
        <v>9870</v>
      </c>
    </row>
    <row r="34" spans="1:17" x14ac:dyDescent="0.25">
      <c r="A34" s="30"/>
      <c r="B34" s="3" t="s">
        <v>34</v>
      </c>
      <c r="C34" s="4">
        <v>2336</v>
      </c>
      <c r="D34" s="4">
        <v>2734</v>
      </c>
      <c r="E34" s="4">
        <v>5070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2336</v>
      </c>
      <c r="P34" s="4">
        <v>2734</v>
      </c>
      <c r="Q34" s="26">
        <v>5070</v>
      </c>
    </row>
    <row r="35" spans="1:17" x14ac:dyDescent="0.25">
      <c r="A35" s="31"/>
      <c r="B35" s="5" t="s">
        <v>2</v>
      </c>
      <c r="C35" s="5">
        <f>SUM(C33:C34)</f>
        <v>6425</v>
      </c>
      <c r="D35" s="5">
        <f t="shared" ref="D35:Q35" si="7">SUM(D33:D34)</f>
        <v>7815</v>
      </c>
      <c r="E35" s="5">
        <f t="shared" si="7"/>
        <v>14240</v>
      </c>
      <c r="F35" s="5">
        <f t="shared" si="7"/>
        <v>52</v>
      </c>
      <c r="G35" s="5">
        <f t="shared" si="7"/>
        <v>46</v>
      </c>
      <c r="H35" s="5">
        <f t="shared" si="7"/>
        <v>98</v>
      </c>
      <c r="I35" s="5">
        <f t="shared" si="7"/>
        <v>297</v>
      </c>
      <c r="J35" s="5">
        <f t="shared" si="7"/>
        <v>305</v>
      </c>
      <c r="K35" s="5">
        <f t="shared" si="7"/>
        <v>602</v>
      </c>
      <c r="L35" s="5">
        <f t="shared" si="7"/>
        <v>0</v>
      </c>
      <c r="M35" s="5">
        <f t="shared" si="7"/>
        <v>0</v>
      </c>
      <c r="N35" s="5">
        <f t="shared" si="7"/>
        <v>0</v>
      </c>
      <c r="O35" s="5">
        <f t="shared" si="7"/>
        <v>6774</v>
      </c>
      <c r="P35" s="5">
        <f t="shared" si="7"/>
        <v>8166</v>
      </c>
      <c r="Q35" s="28">
        <f t="shared" si="7"/>
        <v>14940</v>
      </c>
    </row>
    <row r="36" spans="1:17" ht="15" customHeight="1" x14ac:dyDescent="0.25">
      <c r="A36" s="23" t="s">
        <v>35</v>
      </c>
      <c r="B36" s="32" t="s">
        <v>37</v>
      </c>
      <c r="C36" s="7">
        <v>4957</v>
      </c>
      <c r="D36" s="2">
        <v>6539</v>
      </c>
      <c r="E36" s="2">
        <v>11496</v>
      </c>
      <c r="F36" s="2">
        <v>66</v>
      </c>
      <c r="G36" s="2">
        <v>61</v>
      </c>
      <c r="H36" s="2">
        <v>127</v>
      </c>
      <c r="I36" s="2">
        <v>213</v>
      </c>
      <c r="J36" s="2">
        <v>285</v>
      </c>
      <c r="K36" s="2">
        <v>498</v>
      </c>
      <c r="L36" s="2">
        <v>61</v>
      </c>
      <c r="M36" s="2">
        <v>81</v>
      </c>
      <c r="N36" s="2">
        <v>142</v>
      </c>
      <c r="O36" s="2">
        <v>5297</v>
      </c>
      <c r="P36" s="2">
        <v>6966</v>
      </c>
      <c r="Q36" s="24">
        <v>12263</v>
      </c>
    </row>
    <row r="37" spans="1:17" x14ac:dyDescent="0.25">
      <c r="A37" s="25"/>
      <c r="B37" s="2" t="s">
        <v>36</v>
      </c>
      <c r="C37" s="4">
        <v>4962</v>
      </c>
      <c r="D37" s="4">
        <v>6854</v>
      </c>
      <c r="E37" s="4">
        <v>11816</v>
      </c>
      <c r="F37" s="4">
        <v>45</v>
      </c>
      <c r="G37" s="4">
        <v>37</v>
      </c>
      <c r="H37" s="4">
        <v>82</v>
      </c>
      <c r="I37" s="4">
        <v>41</v>
      </c>
      <c r="J37" s="4">
        <v>111</v>
      </c>
      <c r="K37" s="4">
        <v>152</v>
      </c>
      <c r="L37" s="4">
        <v>0</v>
      </c>
      <c r="M37" s="4">
        <v>0</v>
      </c>
      <c r="N37" s="4">
        <v>0</v>
      </c>
      <c r="O37" s="4">
        <v>5048</v>
      </c>
      <c r="P37" s="4">
        <v>7002</v>
      </c>
      <c r="Q37" s="26">
        <v>12050</v>
      </c>
    </row>
    <row r="38" spans="1:17" x14ac:dyDescent="0.25">
      <c r="A38" s="27"/>
      <c r="B38" s="5" t="s">
        <v>2</v>
      </c>
      <c r="C38" s="5">
        <f>SUM(C36:C37)</f>
        <v>9919</v>
      </c>
      <c r="D38" s="5">
        <f t="shared" ref="D38:Q38" si="8">SUM(D36:D37)</f>
        <v>13393</v>
      </c>
      <c r="E38" s="5">
        <f t="shared" si="8"/>
        <v>23312</v>
      </c>
      <c r="F38" s="5">
        <f t="shared" si="8"/>
        <v>111</v>
      </c>
      <c r="G38" s="5">
        <f t="shared" si="8"/>
        <v>98</v>
      </c>
      <c r="H38" s="5">
        <f t="shared" si="8"/>
        <v>209</v>
      </c>
      <c r="I38" s="5">
        <f t="shared" si="8"/>
        <v>254</v>
      </c>
      <c r="J38" s="5">
        <f t="shared" si="8"/>
        <v>396</v>
      </c>
      <c r="K38" s="5">
        <f t="shared" si="8"/>
        <v>650</v>
      </c>
      <c r="L38" s="5">
        <f t="shared" si="8"/>
        <v>61</v>
      </c>
      <c r="M38" s="5">
        <f t="shared" si="8"/>
        <v>81</v>
      </c>
      <c r="N38" s="5">
        <f t="shared" si="8"/>
        <v>142</v>
      </c>
      <c r="O38" s="5">
        <f t="shared" si="8"/>
        <v>10345</v>
      </c>
      <c r="P38" s="5">
        <f t="shared" si="8"/>
        <v>13968</v>
      </c>
      <c r="Q38" s="28">
        <f t="shared" si="8"/>
        <v>24313</v>
      </c>
    </row>
    <row r="39" spans="1:17" ht="19.5" thickBot="1" x14ac:dyDescent="0.35">
      <c r="A39" s="36" t="s">
        <v>38</v>
      </c>
      <c r="B39" s="37"/>
      <c r="C39" s="38">
        <f>SUM(C5+C6+C7+C9+C10+C11+C13+C14+C15+C17+C18+C19+C20+C21+C23+C24+C25+C27+C28+C30+C31+C33+C34+C36+C37)</f>
        <v>85994</v>
      </c>
      <c r="D39" s="38">
        <f t="shared" ref="D39:Q39" si="9">SUM(D5+D6+D7+D9+D10+D11+D13+D14+D15+D17+D18+D19+D20+D21+D23+D24+D25+D27+D28+D30+D31+D33+D34+D36+D37)</f>
        <v>99415</v>
      </c>
      <c r="E39" s="38">
        <f t="shared" si="9"/>
        <v>185409</v>
      </c>
      <c r="F39" s="38">
        <f t="shared" si="9"/>
        <v>2324</v>
      </c>
      <c r="G39" s="38">
        <f t="shared" si="9"/>
        <v>3326</v>
      </c>
      <c r="H39" s="38">
        <f t="shared" si="9"/>
        <v>5650</v>
      </c>
      <c r="I39" s="38">
        <f t="shared" si="9"/>
        <v>16823</v>
      </c>
      <c r="J39" s="38">
        <f t="shared" si="9"/>
        <v>15066</v>
      </c>
      <c r="K39" s="38">
        <f t="shared" si="9"/>
        <v>31889</v>
      </c>
      <c r="L39" s="38">
        <f t="shared" si="9"/>
        <v>706</v>
      </c>
      <c r="M39" s="38">
        <f t="shared" si="9"/>
        <v>723</v>
      </c>
      <c r="N39" s="38">
        <f t="shared" si="9"/>
        <v>1429</v>
      </c>
      <c r="O39" s="38">
        <f t="shared" si="9"/>
        <v>105847</v>
      </c>
      <c r="P39" s="38">
        <f t="shared" si="9"/>
        <v>118530</v>
      </c>
      <c r="Q39" s="39">
        <f t="shared" si="9"/>
        <v>224377</v>
      </c>
    </row>
    <row r="41" spans="1:17" x14ac:dyDescent="0.25">
      <c r="A41" s="9" t="s">
        <v>42</v>
      </c>
    </row>
  </sheetData>
  <mergeCells count="18">
    <mergeCell ref="A5:A8"/>
    <mergeCell ref="A33:A35"/>
    <mergeCell ref="A36:A38"/>
    <mergeCell ref="A39:B39"/>
    <mergeCell ref="A9:A12"/>
    <mergeCell ref="A13:A16"/>
    <mergeCell ref="A17:A22"/>
    <mergeCell ref="A23:A26"/>
    <mergeCell ref="A27:A29"/>
    <mergeCell ref="A30:A32"/>
    <mergeCell ref="A1:Q1"/>
    <mergeCell ref="A2:A4"/>
    <mergeCell ref="B2:B4"/>
    <mergeCell ref="C2:E3"/>
    <mergeCell ref="F2:H3"/>
    <mergeCell ref="I2:K3"/>
    <mergeCell ref="L2:N3"/>
    <mergeCell ref="O2:Q3"/>
  </mergeCells>
  <pageMargins left="1.1599999999999999" right="0.27" top="0.52" bottom="0.6" header="0.3" footer="0.3"/>
  <pageSetup paperSize="9" scale="72" orientation="landscape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2018-03-22T18:17:18Z</cp:lastPrinted>
  <dcterms:created xsi:type="dcterms:W3CDTF">2012-08-14T11:07:43Z</dcterms:created>
  <dcterms:modified xsi:type="dcterms:W3CDTF">2018-03-22T18:19:15Z</dcterms:modified>
</cp:coreProperties>
</file>