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eduStat\2018\04\04_Excel\"/>
    </mc:Choice>
  </mc:AlternateContent>
  <xr:revisionPtr revIDLastSave="0" documentId="13_ncr:1_{C669E0E0-D78A-43F4-B3A4-8490230D35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ower Sec" sheetId="24" r:id="rId1"/>
  </sheets>
  <definedNames>
    <definedName name="_xlnm.Print_Area" localSheetId="0">'Lower Sec'!$A$1:$Q$39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24" l="1"/>
  <c r="Q12" i="24"/>
  <c r="Q13" i="24"/>
  <c r="Q20" i="24"/>
  <c r="Q21" i="24"/>
  <c r="Q28" i="24"/>
  <c r="Q29" i="24"/>
  <c r="Q36" i="24"/>
  <c r="Q37" i="24"/>
  <c r="N6" i="24"/>
  <c r="N7" i="24"/>
  <c r="N8" i="24"/>
  <c r="N9" i="24"/>
  <c r="N10" i="24"/>
  <c r="N11" i="24"/>
  <c r="N12" i="24"/>
  <c r="N13" i="24"/>
  <c r="N14" i="24"/>
  <c r="N15" i="24"/>
  <c r="N16" i="24"/>
  <c r="N17" i="24"/>
  <c r="N18" i="24"/>
  <c r="N19" i="24"/>
  <c r="N20" i="24"/>
  <c r="N21" i="24"/>
  <c r="N22" i="24"/>
  <c r="N23" i="24"/>
  <c r="N24" i="24"/>
  <c r="N25" i="24"/>
  <c r="N26" i="24"/>
  <c r="N27" i="24"/>
  <c r="N28" i="24"/>
  <c r="N29" i="24"/>
  <c r="N30" i="24"/>
  <c r="N31" i="24"/>
  <c r="N32" i="24"/>
  <c r="N33" i="24"/>
  <c r="N34" i="24"/>
  <c r="N35" i="24"/>
  <c r="N36" i="24"/>
  <c r="N37" i="24"/>
  <c r="N38" i="24"/>
  <c r="N39" i="24"/>
  <c r="N5" i="24"/>
  <c r="K6" i="24"/>
  <c r="K7" i="24"/>
  <c r="K8" i="24"/>
  <c r="K9" i="24"/>
  <c r="K10" i="24"/>
  <c r="K11" i="24"/>
  <c r="K12" i="24"/>
  <c r="K13" i="24"/>
  <c r="K14" i="24"/>
  <c r="K15" i="24"/>
  <c r="K16" i="24"/>
  <c r="K17" i="24"/>
  <c r="K18" i="24"/>
  <c r="K19" i="24"/>
  <c r="K20" i="24"/>
  <c r="K21" i="24"/>
  <c r="K22" i="24"/>
  <c r="K23" i="24"/>
  <c r="K24" i="24"/>
  <c r="K25" i="24"/>
  <c r="K26" i="24"/>
  <c r="K27" i="24"/>
  <c r="K28" i="24"/>
  <c r="K29" i="24"/>
  <c r="K30" i="24"/>
  <c r="K31" i="24"/>
  <c r="K32" i="24"/>
  <c r="K33" i="24"/>
  <c r="K34" i="24"/>
  <c r="K35" i="24"/>
  <c r="K36" i="24"/>
  <c r="K37" i="24"/>
  <c r="K38" i="24"/>
  <c r="K39" i="24"/>
  <c r="K5" i="24"/>
  <c r="H6" i="24"/>
  <c r="H7" i="24"/>
  <c r="H8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39" i="24"/>
  <c r="H5" i="24"/>
  <c r="E6" i="24"/>
  <c r="E7" i="24"/>
  <c r="E8" i="24"/>
  <c r="E9" i="24"/>
  <c r="E10" i="24"/>
  <c r="E11" i="24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5" i="24"/>
  <c r="O6" i="24"/>
  <c r="Q6" i="24" s="1"/>
  <c r="O7" i="24"/>
  <c r="O8" i="24"/>
  <c r="Q8" i="24" s="1"/>
  <c r="O9" i="24"/>
  <c r="O10" i="24"/>
  <c r="Q10" i="24" s="1"/>
  <c r="O11" i="24"/>
  <c r="Q11" i="24" s="1"/>
  <c r="O12" i="24"/>
  <c r="O13" i="24"/>
  <c r="O14" i="24"/>
  <c r="Q14" i="24" s="1"/>
  <c r="O15" i="24"/>
  <c r="O16" i="24"/>
  <c r="Q16" i="24" s="1"/>
  <c r="O17" i="24"/>
  <c r="O18" i="24"/>
  <c r="Q18" i="24" s="1"/>
  <c r="O19" i="24"/>
  <c r="O20" i="24"/>
  <c r="O21" i="24"/>
  <c r="O22" i="24"/>
  <c r="Q22" i="24" s="1"/>
  <c r="O23" i="24"/>
  <c r="O24" i="24"/>
  <c r="Q24" i="24" s="1"/>
  <c r="O25" i="24"/>
  <c r="O26" i="24"/>
  <c r="Q26" i="24" s="1"/>
  <c r="O27" i="24"/>
  <c r="O28" i="24"/>
  <c r="O29" i="24"/>
  <c r="O30" i="24"/>
  <c r="Q30" i="24" s="1"/>
  <c r="O31" i="24"/>
  <c r="O32" i="24"/>
  <c r="Q32" i="24" s="1"/>
  <c r="O33" i="24"/>
  <c r="O34" i="24"/>
  <c r="Q34" i="24" s="1"/>
  <c r="O35" i="24"/>
  <c r="O36" i="24"/>
  <c r="O37" i="24"/>
  <c r="O38" i="24"/>
  <c r="Q38" i="24" s="1"/>
  <c r="O39" i="24"/>
  <c r="O5" i="24"/>
  <c r="Q5" i="24" s="1"/>
  <c r="P6" i="24"/>
  <c r="P7" i="24"/>
  <c r="P8" i="24"/>
  <c r="P9" i="24"/>
  <c r="Q9" i="24" s="1"/>
  <c r="P10" i="24"/>
  <c r="P11" i="24"/>
  <c r="P12" i="24"/>
  <c r="P13" i="24"/>
  <c r="P14" i="24"/>
  <c r="P15" i="24"/>
  <c r="Q15" i="24" s="1"/>
  <c r="P16" i="24"/>
  <c r="P17" i="24"/>
  <c r="Q17" i="24" s="1"/>
  <c r="P18" i="24"/>
  <c r="P19" i="24"/>
  <c r="Q19" i="24" s="1"/>
  <c r="P20" i="24"/>
  <c r="P21" i="24"/>
  <c r="P22" i="24"/>
  <c r="P23" i="24"/>
  <c r="Q23" i="24" s="1"/>
  <c r="P24" i="24"/>
  <c r="P25" i="24"/>
  <c r="Q25" i="24" s="1"/>
  <c r="P26" i="24"/>
  <c r="P27" i="24"/>
  <c r="Q27" i="24" s="1"/>
  <c r="P28" i="24"/>
  <c r="P29" i="24"/>
  <c r="P30" i="24"/>
  <c r="P31" i="24"/>
  <c r="Q31" i="24" s="1"/>
  <c r="P32" i="24"/>
  <c r="P33" i="24"/>
  <c r="Q33" i="24" s="1"/>
  <c r="P34" i="24"/>
  <c r="P35" i="24"/>
  <c r="Q35" i="24" s="1"/>
  <c r="P36" i="24"/>
  <c r="P37" i="24"/>
  <c r="P38" i="24"/>
  <c r="P39" i="24"/>
  <c r="Q39" i="24" s="1"/>
  <c r="P5" i="24"/>
</calcChain>
</file>

<file path=xl/sharedStrings.xml><?xml version="1.0" encoding="utf-8"?>
<sst xmlns="http://schemas.openxmlformats.org/spreadsheetml/2006/main" count="68" uniqueCount="46">
  <si>
    <t>Colombo</t>
  </si>
  <si>
    <t>Gampaha</t>
  </si>
  <si>
    <t>Kalutara</t>
  </si>
  <si>
    <t>Total</t>
  </si>
  <si>
    <t>Kandy</t>
  </si>
  <si>
    <t>Matale</t>
  </si>
  <si>
    <t>Nuwaraeliya</t>
  </si>
  <si>
    <t>Galle</t>
  </si>
  <si>
    <t>Matara</t>
  </si>
  <si>
    <t>Hambantota</t>
  </si>
  <si>
    <t>Jaffna</t>
  </si>
  <si>
    <t>Kilinochchi</t>
  </si>
  <si>
    <t>Mannar</t>
  </si>
  <si>
    <t>Vavuniya</t>
  </si>
  <si>
    <t>Mullativu</t>
  </si>
  <si>
    <t>Batticaloa</t>
  </si>
  <si>
    <t>Ampara</t>
  </si>
  <si>
    <t>Trincomalee</t>
  </si>
  <si>
    <t>Kurunegala</t>
  </si>
  <si>
    <t>Puttlam</t>
  </si>
  <si>
    <t>Anuradhapura</t>
  </si>
  <si>
    <t>Polonnaruwa</t>
  </si>
  <si>
    <t>Badulla</t>
  </si>
  <si>
    <t>Monaragala</t>
  </si>
  <si>
    <t>Ratnapura</t>
  </si>
  <si>
    <t>Kegalle</t>
  </si>
  <si>
    <t>Western</t>
  </si>
  <si>
    <t>Central</t>
  </si>
  <si>
    <t>Southern</t>
  </si>
  <si>
    <t>Northern</t>
  </si>
  <si>
    <t>Eastern</t>
  </si>
  <si>
    <t>North Western</t>
  </si>
  <si>
    <t>North Central</t>
  </si>
  <si>
    <t>Uva</t>
  </si>
  <si>
    <t>Sabaragamuwa</t>
  </si>
  <si>
    <t>Male</t>
  </si>
  <si>
    <t>Female</t>
  </si>
  <si>
    <t>Tamil   Medium</t>
  </si>
  <si>
    <t>Province</t>
  </si>
  <si>
    <t>Sri  Lanka</t>
  </si>
  <si>
    <t>Sinhala  Medium</t>
  </si>
  <si>
    <t>District</t>
  </si>
  <si>
    <t>Bilingual(Tamil &amp; English)</t>
  </si>
  <si>
    <t>Bilingual(Sinhala &amp; English)</t>
  </si>
  <si>
    <t>4.2 - Lower Secondary (6-9) Students - 2018 (in Govt. Schools)</t>
  </si>
  <si>
    <t>Data Source: School Census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</si>
</sst>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26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BC99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2C9"/>
        <bgColor indexed="64"/>
      </patternFill>
    </fill>
  </fills>
  <borders count="13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medium">
        <color theme="5" tint="0.59999389629810485"/>
      </right>
      <top style="medium">
        <color theme="5" tint="0.59999389629810485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medium">
        <color theme="5" tint="0.59999389629810485"/>
      </left>
      <right style="thin">
        <color theme="7" tint="0.39997558519241921"/>
      </right>
      <top/>
      <bottom/>
      <diagonal/>
    </border>
    <border>
      <left style="medium">
        <color theme="5" tint="0.59999389629810485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medium">
        <color theme="5" tint="0.59999389629810485"/>
      </left>
      <right/>
      <top style="thin">
        <color theme="7" tint="0.39997558519241921"/>
      </top>
      <bottom style="medium">
        <color theme="5" tint="0.59999389629810485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medium">
        <color theme="5" tint="0.59999389629810485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0" xfId="0" applyFont="1"/>
    <xf numFmtId="3" fontId="6" fillId="2" borderId="1" xfId="0" applyNumberFormat="1" applyFont="1" applyFill="1" applyBorder="1" applyAlignment="1">
      <alignment horizontal="center" vertical="top" wrapText="1"/>
    </xf>
    <xf numFmtId="3" fontId="1" fillId="3" borderId="1" xfId="0" applyNumberFormat="1" applyFont="1" applyFill="1" applyBorder="1"/>
    <xf numFmtId="164" fontId="1" fillId="4" borderId="1" xfId="0" applyNumberFormat="1" applyFont="1" applyFill="1" applyBorder="1"/>
    <xf numFmtId="3" fontId="2" fillId="5" borderId="1" xfId="0" applyNumberFormat="1" applyFont="1" applyFill="1" applyBorder="1"/>
    <xf numFmtId="0" fontId="9" fillId="0" borderId="0" xfId="0" applyFont="1"/>
    <xf numFmtId="3" fontId="1" fillId="4" borderId="1" xfId="0" applyNumberFormat="1" applyFont="1" applyFill="1" applyBorder="1"/>
    <xf numFmtId="0" fontId="5" fillId="0" borderId="0" xfId="0" applyFont="1" applyBorder="1"/>
    <xf numFmtId="3" fontId="6" fillId="2" borderId="6" xfId="0" applyNumberFormat="1" applyFont="1" applyFill="1" applyBorder="1" applyAlignment="1">
      <alignment horizontal="center" vertical="top" wrapText="1"/>
    </xf>
    <xf numFmtId="3" fontId="1" fillId="3" borderId="6" xfId="0" applyNumberFormat="1" applyFont="1" applyFill="1" applyBorder="1"/>
    <xf numFmtId="3" fontId="8" fillId="6" borderId="12" xfId="0" applyNumberFormat="1" applyFont="1" applyFill="1" applyBorder="1" applyAlignment="1"/>
    <xf numFmtId="3" fontId="7" fillId="7" borderId="7" xfId="0" applyNumberFormat="1" applyFont="1" applyFill="1" applyBorder="1" applyAlignment="1">
      <alignment horizontal="center" vertical="center"/>
    </xf>
    <xf numFmtId="3" fontId="7" fillId="7" borderId="8" xfId="0" applyNumberFormat="1" applyFont="1" applyFill="1" applyBorder="1" applyAlignment="1">
      <alignment horizontal="center" vertical="center"/>
    </xf>
    <xf numFmtId="3" fontId="7" fillId="7" borderId="9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/>
    </xf>
    <xf numFmtId="3" fontId="6" fillId="10" borderId="6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3" fontId="6" fillId="10" borderId="5" xfId="0" applyNumberFormat="1" applyFont="1" applyFill="1" applyBorder="1" applyAlignment="1">
      <alignment horizontal="center" vertical="center"/>
    </xf>
    <xf numFmtId="3" fontId="8" fillId="6" borderId="10" xfId="0" applyNumberFormat="1" applyFont="1" applyFill="1" applyBorder="1" applyAlignment="1">
      <alignment horizontal="center"/>
    </xf>
    <xf numFmtId="3" fontId="8" fillId="6" borderId="11" xfId="0" applyNumberFormat="1" applyFont="1" applyFill="1" applyBorder="1" applyAlignment="1">
      <alignment horizontal="center"/>
    </xf>
    <xf numFmtId="3" fontId="7" fillId="8" borderId="7" xfId="0" applyNumberFormat="1" applyFont="1" applyFill="1" applyBorder="1" applyAlignment="1">
      <alignment horizontal="center" vertical="center"/>
    </xf>
    <xf numFmtId="3" fontId="7" fillId="8" borderId="8" xfId="0" applyNumberFormat="1" applyFont="1" applyFill="1" applyBorder="1" applyAlignment="1">
      <alignment horizontal="center" vertical="center"/>
    </xf>
    <xf numFmtId="3" fontId="7" fillId="8" borderId="9" xfId="0" applyNumberFormat="1" applyFont="1" applyFill="1" applyBorder="1" applyAlignment="1">
      <alignment horizontal="center" vertical="center"/>
    </xf>
    <xf numFmtId="3" fontId="7" fillId="7" borderId="7" xfId="0" applyNumberFormat="1" applyFont="1" applyFill="1" applyBorder="1" applyAlignment="1">
      <alignment horizontal="center" vertical="center" wrapText="1"/>
    </xf>
    <xf numFmtId="3" fontId="7" fillId="7" borderId="8" xfId="0" applyNumberFormat="1" applyFont="1" applyFill="1" applyBorder="1" applyAlignment="1">
      <alignment horizontal="center" vertical="center" wrapText="1"/>
    </xf>
    <xf numFmtId="3" fontId="7" fillId="7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R41"/>
  <sheetViews>
    <sheetView tabSelected="1" zoomScale="98" zoomScaleNormal="98" workbookViewId="0">
      <selection activeCell="S15" sqref="S15"/>
    </sheetView>
  </sheetViews>
  <sheetFormatPr defaultColWidth="9.109375" defaultRowHeight="13.8" x14ac:dyDescent="0.3"/>
  <cols>
    <col min="1" max="1" width="16.6640625" style="1" bestFit="1" customWidth="1"/>
    <col min="2" max="2" width="15.109375" style="1" customWidth="1"/>
    <col min="3" max="16" width="10.6640625" style="1" customWidth="1"/>
    <col min="17" max="17" width="12.5546875" style="1" customWidth="1"/>
    <col min="18" max="16384" width="9.109375" style="1"/>
  </cols>
  <sheetData>
    <row r="1" spans="1:18" ht="33.6" x14ac:dyDescent="0.65">
      <c r="A1" s="18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  <c r="R1" s="8"/>
    </row>
    <row r="2" spans="1:18" ht="23.25" customHeight="1" x14ac:dyDescent="0.3">
      <c r="A2" s="21" t="s">
        <v>38</v>
      </c>
      <c r="B2" s="15" t="s">
        <v>41</v>
      </c>
      <c r="C2" s="15" t="s">
        <v>40</v>
      </c>
      <c r="D2" s="15"/>
      <c r="E2" s="15"/>
      <c r="F2" s="17" t="s">
        <v>43</v>
      </c>
      <c r="G2" s="17"/>
      <c r="H2" s="17"/>
      <c r="I2" s="15" t="s">
        <v>37</v>
      </c>
      <c r="J2" s="15"/>
      <c r="K2" s="15"/>
      <c r="L2" s="17" t="s">
        <v>42</v>
      </c>
      <c r="M2" s="17"/>
      <c r="N2" s="17"/>
      <c r="O2" s="15" t="s">
        <v>3</v>
      </c>
      <c r="P2" s="15"/>
      <c r="Q2" s="16"/>
    </row>
    <row r="3" spans="1:18" ht="12.75" customHeight="1" x14ac:dyDescent="0.3">
      <c r="A3" s="21"/>
      <c r="B3" s="15"/>
      <c r="C3" s="15"/>
      <c r="D3" s="15"/>
      <c r="E3" s="15"/>
      <c r="F3" s="17"/>
      <c r="G3" s="17"/>
      <c r="H3" s="17"/>
      <c r="I3" s="15"/>
      <c r="J3" s="15"/>
      <c r="K3" s="15"/>
      <c r="L3" s="17"/>
      <c r="M3" s="17"/>
      <c r="N3" s="17"/>
      <c r="O3" s="15"/>
      <c r="P3" s="15"/>
      <c r="Q3" s="16"/>
    </row>
    <row r="4" spans="1:18" ht="15.6" x14ac:dyDescent="0.3">
      <c r="A4" s="21"/>
      <c r="B4" s="15"/>
      <c r="C4" s="2" t="s">
        <v>35</v>
      </c>
      <c r="D4" s="2" t="s">
        <v>36</v>
      </c>
      <c r="E4" s="2" t="s">
        <v>3</v>
      </c>
      <c r="F4" s="2" t="s">
        <v>35</v>
      </c>
      <c r="G4" s="2" t="s">
        <v>36</v>
      </c>
      <c r="H4" s="2" t="s">
        <v>3</v>
      </c>
      <c r="I4" s="2" t="s">
        <v>35</v>
      </c>
      <c r="J4" s="2" t="s">
        <v>36</v>
      </c>
      <c r="K4" s="2" t="s">
        <v>3</v>
      </c>
      <c r="L4" s="2" t="s">
        <v>35</v>
      </c>
      <c r="M4" s="2" t="s">
        <v>36</v>
      </c>
      <c r="N4" s="2" t="s">
        <v>3</v>
      </c>
      <c r="O4" s="2" t="s">
        <v>35</v>
      </c>
      <c r="P4" s="2" t="s">
        <v>36</v>
      </c>
      <c r="Q4" s="9" t="s">
        <v>3</v>
      </c>
    </row>
    <row r="5" spans="1:18" ht="14.4" x14ac:dyDescent="0.3">
      <c r="A5" s="12" t="s">
        <v>26</v>
      </c>
      <c r="B5" s="3" t="s">
        <v>0</v>
      </c>
      <c r="C5" s="3">
        <v>53766</v>
      </c>
      <c r="D5" s="3">
        <v>50360</v>
      </c>
      <c r="E5" s="3">
        <f>C5+D5</f>
        <v>104126</v>
      </c>
      <c r="F5" s="3">
        <v>3672</v>
      </c>
      <c r="G5" s="3">
        <v>4076</v>
      </c>
      <c r="H5" s="3">
        <f>F5+G5</f>
        <v>7748</v>
      </c>
      <c r="I5" s="3">
        <v>5681</v>
      </c>
      <c r="J5" s="3">
        <v>5606</v>
      </c>
      <c r="K5" s="3">
        <f>I5+J5</f>
        <v>11287</v>
      </c>
      <c r="L5" s="3">
        <v>357</v>
      </c>
      <c r="M5" s="3">
        <v>561</v>
      </c>
      <c r="N5" s="3">
        <f>M5+L5</f>
        <v>918</v>
      </c>
      <c r="O5" s="3">
        <f>C5+F5+I5+L5</f>
        <v>63476</v>
      </c>
      <c r="P5" s="3">
        <f>D5+G5+J5+M5</f>
        <v>60603</v>
      </c>
      <c r="Q5" s="10">
        <f>O5+P5</f>
        <v>124079</v>
      </c>
    </row>
    <row r="6" spans="1:18" ht="14.4" x14ac:dyDescent="0.3">
      <c r="A6" s="13"/>
      <c r="B6" s="4" t="s">
        <v>1</v>
      </c>
      <c r="C6" s="7">
        <v>53121</v>
      </c>
      <c r="D6" s="7">
        <v>53398</v>
      </c>
      <c r="E6" s="7">
        <f t="shared" ref="E6:E39" si="0">C6+D6</f>
        <v>106519</v>
      </c>
      <c r="F6" s="7">
        <v>1530</v>
      </c>
      <c r="G6" s="7">
        <v>2306</v>
      </c>
      <c r="H6" s="7">
        <f t="shared" ref="H6:H39" si="1">F6+G6</f>
        <v>3836</v>
      </c>
      <c r="I6" s="7">
        <v>2655</v>
      </c>
      <c r="J6" s="7">
        <v>2644</v>
      </c>
      <c r="K6" s="7">
        <f t="shared" ref="K6:K39" si="2">I6+J6</f>
        <v>5299</v>
      </c>
      <c r="L6" s="7">
        <v>171</v>
      </c>
      <c r="M6" s="7">
        <v>216</v>
      </c>
      <c r="N6" s="7">
        <f t="shared" ref="N6:N39" si="3">M6+L6</f>
        <v>387</v>
      </c>
      <c r="O6" s="7">
        <f t="shared" ref="O6:O39" si="4">C6+F6+I6+L6</f>
        <v>57477</v>
      </c>
      <c r="P6" s="7">
        <f t="shared" ref="P6:P39" si="5">D6+G6+J6+M6</f>
        <v>58564</v>
      </c>
      <c r="Q6" s="7">
        <f t="shared" ref="Q6:Q39" si="6">O6+P6</f>
        <v>116041</v>
      </c>
    </row>
    <row r="7" spans="1:18" ht="14.4" x14ac:dyDescent="0.3">
      <c r="A7" s="13"/>
      <c r="B7" s="3" t="s">
        <v>2</v>
      </c>
      <c r="C7" s="3">
        <v>31536</v>
      </c>
      <c r="D7" s="3">
        <v>31104</v>
      </c>
      <c r="E7" s="3">
        <f t="shared" si="0"/>
        <v>62640</v>
      </c>
      <c r="F7" s="3">
        <v>598</v>
      </c>
      <c r="G7" s="3">
        <v>865</v>
      </c>
      <c r="H7" s="3">
        <f t="shared" si="1"/>
        <v>1463</v>
      </c>
      <c r="I7" s="3">
        <v>4756</v>
      </c>
      <c r="J7" s="3">
        <v>5180</v>
      </c>
      <c r="K7" s="3">
        <f t="shared" si="2"/>
        <v>9936</v>
      </c>
      <c r="L7" s="3">
        <v>98</v>
      </c>
      <c r="M7" s="3">
        <v>240</v>
      </c>
      <c r="N7" s="3">
        <f t="shared" si="3"/>
        <v>338</v>
      </c>
      <c r="O7" s="3">
        <f t="shared" si="4"/>
        <v>36988</v>
      </c>
      <c r="P7" s="3">
        <f t="shared" si="5"/>
        <v>37389</v>
      </c>
      <c r="Q7" s="10">
        <f t="shared" si="6"/>
        <v>74377</v>
      </c>
    </row>
    <row r="8" spans="1:18" ht="14.4" x14ac:dyDescent="0.3">
      <c r="A8" s="14"/>
      <c r="B8" s="5" t="s">
        <v>3</v>
      </c>
      <c r="C8" s="5">
        <v>138423</v>
      </c>
      <c r="D8" s="5">
        <v>134862</v>
      </c>
      <c r="E8" s="5">
        <f t="shared" si="0"/>
        <v>273285</v>
      </c>
      <c r="F8" s="5">
        <v>5800</v>
      </c>
      <c r="G8" s="5">
        <v>7247</v>
      </c>
      <c r="H8" s="5">
        <f t="shared" si="1"/>
        <v>13047</v>
      </c>
      <c r="I8" s="5">
        <v>13092</v>
      </c>
      <c r="J8" s="5">
        <v>13430</v>
      </c>
      <c r="K8" s="5">
        <f t="shared" si="2"/>
        <v>26522</v>
      </c>
      <c r="L8" s="5">
        <v>626</v>
      </c>
      <c r="M8" s="5">
        <v>1017</v>
      </c>
      <c r="N8" s="5">
        <f t="shared" si="3"/>
        <v>1643</v>
      </c>
      <c r="O8" s="5">
        <f t="shared" si="4"/>
        <v>157941</v>
      </c>
      <c r="P8" s="5">
        <f t="shared" si="5"/>
        <v>156556</v>
      </c>
      <c r="Q8" s="5">
        <f t="shared" si="6"/>
        <v>314497</v>
      </c>
    </row>
    <row r="9" spans="1:18" ht="14.4" x14ac:dyDescent="0.3">
      <c r="A9" s="24" t="s">
        <v>27</v>
      </c>
      <c r="B9" s="3" t="s">
        <v>4</v>
      </c>
      <c r="C9" s="3">
        <v>31379</v>
      </c>
      <c r="D9" s="3">
        <v>31622</v>
      </c>
      <c r="E9" s="3">
        <f t="shared" si="0"/>
        <v>63001</v>
      </c>
      <c r="F9" s="3">
        <v>1775</v>
      </c>
      <c r="G9" s="3">
        <v>2160</v>
      </c>
      <c r="H9" s="3">
        <f t="shared" si="1"/>
        <v>3935</v>
      </c>
      <c r="I9" s="3">
        <v>10546</v>
      </c>
      <c r="J9" s="3">
        <v>10401</v>
      </c>
      <c r="K9" s="3">
        <f t="shared" si="2"/>
        <v>20947</v>
      </c>
      <c r="L9" s="3">
        <v>508</v>
      </c>
      <c r="M9" s="3">
        <v>1064</v>
      </c>
      <c r="N9" s="3">
        <f t="shared" si="3"/>
        <v>1572</v>
      </c>
      <c r="O9" s="3">
        <f t="shared" si="4"/>
        <v>44208</v>
      </c>
      <c r="P9" s="3">
        <f t="shared" si="5"/>
        <v>45247</v>
      </c>
      <c r="Q9" s="10">
        <f t="shared" si="6"/>
        <v>89455</v>
      </c>
    </row>
    <row r="10" spans="1:18" ht="14.4" x14ac:dyDescent="0.3">
      <c r="A10" s="25"/>
      <c r="B10" s="4" t="s">
        <v>5</v>
      </c>
      <c r="C10" s="7">
        <v>12934</v>
      </c>
      <c r="D10" s="7">
        <v>12541</v>
      </c>
      <c r="E10" s="7">
        <f t="shared" si="0"/>
        <v>25475</v>
      </c>
      <c r="F10" s="7">
        <v>195</v>
      </c>
      <c r="G10" s="7">
        <v>258</v>
      </c>
      <c r="H10" s="7">
        <f t="shared" si="1"/>
        <v>453</v>
      </c>
      <c r="I10" s="7">
        <v>3008</v>
      </c>
      <c r="J10" s="7">
        <v>2818</v>
      </c>
      <c r="K10" s="7">
        <f t="shared" si="2"/>
        <v>5826</v>
      </c>
      <c r="L10" s="7">
        <v>277</v>
      </c>
      <c r="M10" s="7">
        <v>298</v>
      </c>
      <c r="N10" s="7">
        <f t="shared" si="3"/>
        <v>575</v>
      </c>
      <c r="O10" s="7">
        <f t="shared" si="4"/>
        <v>16414</v>
      </c>
      <c r="P10" s="7">
        <f t="shared" si="5"/>
        <v>15915</v>
      </c>
      <c r="Q10" s="7">
        <f t="shared" si="6"/>
        <v>32329</v>
      </c>
    </row>
    <row r="11" spans="1:18" ht="14.4" x14ac:dyDescent="0.3">
      <c r="A11" s="25"/>
      <c r="B11" s="3" t="s">
        <v>6</v>
      </c>
      <c r="C11" s="3">
        <v>10074</v>
      </c>
      <c r="D11" s="3">
        <v>10102</v>
      </c>
      <c r="E11" s="3">
        <f t="shared" si="0"/>
        <v>20176</v>
      </c>
      <c r="F11" s="3">
        <v>318</v>
      </c>
      <c r="G11" s="3">
        <v>480</v>
      </c>
      <c r="H11" s="3">
        <f t="shared" si="1"/>
        <v>798</v>
      </c>
      <c r="I11" s="3">
        <v>17521</v>
      </c>
      <c r="J11" s="3">
        <v>16819</v>
      </c>
      <c r="K11" s="3">
        <f t="shared" si="2"/>
        <v>34340</v>
      </c>
      <c r="L11" s="3">
        <v>171</v>
      </c>
      <c r="M11" s="3">
        <v>150</v>
      </c>
      <c r="N11" s="3">
        <f t="shared" si="3"/>
        <v>321</v>
      </c>
      <c r="O11" s="3">
        <f t="shared" si="4"/>
        <v>28084</v>
      </c>
      <c r="P11" s="3">
        <f t="shared" si="5"/>
        <v>27551</v>
      </c>
      <c r="Q11" s="10">
        <f t="shared" si="6"/>
        <v>55635</v>
      </c>
    </row>
    <row r="12" spans="1:18" ht="14.4" x14ac:dyDescent="0.3">
      <c r="A12" s="26"/>
      <c r="B12" s="5" t="s">
        <v>3</v>
      </c>
      <c r="C12" s="5">
        <v>54387</v>
      </c>
      <c r="D12" s="5">
        <v>54265</v>
      </c>
      <c r="E12" s="5">
        <f t="shared" si="0"/>
        <v>108652</v>
      </c>
      <c r="F12" s="5">
        <v>2288</v>
      </c>
      <c r="G12" s="5">
        <v>2898</v>
      </c>
      <c r="H12" s="5">
        <f t="shared" si="1"/>
        <v>5186</v>
      </c>
      <c r="I12" s="5">
        <v>31075</v>
      </c>
      <c r="J12" s="5">
        <v>30038</v>
      </c>
      <c r="K12" s="5">
        <f t="shared" si="2"/>
        <v>61113</v>
      </c>
      <c r="L12" s="5">
        <v>956</v>
      </c>
      <c r="M12" s="5">
        <v>1512</v>
      </c>
      <c r="N12" s="5">
        <f t="shared" si="3"/>
        <v>2468</v>
      </c>
      <c r="O12" s="5">
        <f t="shared" si="4"/>
        <v>88706</v>
      </c>
      <c r="P12" s="5">
        <f t="shared" si="5"/>
        <v>88713</v>
      </c>
      <c r="Q12" s="5">
        <f t="shared" si="6"/>
        <v>177419</v>
      </c>
    </row>
    <row r="13" spans="1:18" ht="14.4" x14ac:dyDescent="0.3">
      <c r="A13" s="12" t="s">
        <v>28</v>
      </c>
      <c r="B13" s="3" t="s">
        <v>7</v>
      </c>
      <c r="C13" s="3">
        <v>34739</v>
      </c>
      <c r="D13" s="3">
        <v>33579</v>
      </c>
      <c r="E13" s="3">
        <f t="shared" si="0"/>
        <v>68318</v>
      </c>
      <c r="F13" s="3">
        <v>1144</v>
      </c>
      <c r="G13" s="3">
        <v>1486</v>
      </c>
      <c r="H13" s="3">
        <f t="shared" si="1"/>
        <v>2630</v>
      </c>
      <c r="I13" s="3">
        <v>904</v>
      </c>
      <c r="J13" s="3">
        <v>872</v>
      </c>
      <c r="K13" s="3">
        <f t="shared" si="2"/>
        <v>1776</v>
      </c>
      <c r="L13" s="3">
        <v>32</v>
      </c>
      <c r="M13" s="3">
        <v>8</v>
      </c>
      <c r="N13" s="3">
        <f t="shared" si="3"/>
        <v>40</v>
      </c>
      <c r="O13" s="3">
        <f t="shared" si="4"/>
        <v>36819</v>
      </c>
      <c r="P13" s="3">
        <f t="shared" si="5"/>
        <v>35945</v>
      </c>
      <c r="Q13" s="10">
        <f t="shared" si="6"/>
        <v>72764</v>
      </c>
    </row>
    <row r="14" spans="1:18" ht="14.4" x14ac:dyDescent="0.3">
      <c r="A14" s="13"/>
      <c r="B14" s="4" t="s">
        <v>9</v>
      </c>
      <c r="C14" s="7">
        <v>25199</v>
      </c>
      <c r="D14" s="7">
        <v>23633</v>
      </c>
      <c r="E14" s="7">
        <f t="shared" si="0"/>
        <v>48832</v>
      </c>
      <c r="F14" s="7">
        <v>1065</v>
      </c>
      <c r="G14" s="7">
        <v>1326</v>
      </c>
      <c r="H14" s="7">
        <f t="shared" si="1"/>
        <v>2391</v>
      </c>
      <c r="I14" s="7">
        <v>1310</v>
      </c>
      <c r="J14" s="7">
        <v>1201</v>
      </c>
      <c r="K14" s="7">
        <f t="shared" si="2"/>
        <v>2511</v>
      </c>
      <c r="L14" s="7">
        <v>0</v>
      </c>
      <c r="M14" s="7">
        <v>9</v>
      </c>
      <c r="N14" s="7">
        <f t="shared" si="3"/>
        <v>9</v>
      </c>
      <c r="O14" s="7">
        <f t="shared" si="4"/>
        <v>27574</v>
      </c>
      <c r="P14" s="7">
        <f t="shared" si="5"/>
        <v>26169</v>
      </c>
      <c r="Q14" s="7">
        <f t="shared" si="6"/>
        <v>53743</v>
      </c>
    </row>
    <row r="15" spans="1:18" ht="14.4" x14ac:dyDescent="0.3">
      <c r="A15" s="13"/>
      <c r="B15" s="3" t="s">
        <v>8</v>
      </c>
      <c r="C15" s="3">
        <v>20432</v>
      </c>
      <c r="D15" s="3">
        <v>20109</v>
      </c>
      <c r="E15" s="3">
        <f t="shared" si="0"/>
        <v>40541</v>
      </c>
      <c r="F15" s="3">
        <v>761</v>
      </c>
      <c r="G15" s="3">
        <v>1087</v>
      </c>
      <c r="H15" s="3">
        <f t="shared" si="1"/>
        <v>1848</v>
      </c>
      <c r="I15" s="3">
        <v>437</v>
      </c>
      <c r="J15" s="3">
        <v>489</v>
      </c>
      <c r="K15" s="3">
        <f t="shared" si="2"/>
        <v>926</v>
      </c>
      <c r="L15" s="3">
        <v>0</v>
      </c>
      <c r="M15" s="3">
        <v>0</v>
      </c>
      <c r="N15" s="3">
        <f t="shared" si="3"/>
        <v>0</v>
      </c>
      <c r="O15" s="3">
        <f t="shared" si="4"/>
        <v>21630</v>
      </c>
      <c r="P15" s="3">
        <f t="shared" si="5"/>
        <v>21685</v>
      </c>
      <c r="Q15" s="10">
        <f t="shared" si="6"/>
        <v>43315</v>
      </c>
    </row>
    <row r="16" spans="1:18" ht="14.4" x14ac:dyDescent="0.3">
      <c r="A16" s="14"/>
      <c r="B16" s="5" t="s">
        <v>3</v>
      </c>
      <c r="C16" s="5">
        <v>80370</v>
      </c>
      <c r="D16" s="5">
        <v>77321</v>
      </c>
      <c r="E16" s="5">
        <f t="shared" si="0"/>
        <v>157691</v>
      </c>
      <c r="F16" s="5">
        <v>2970</v>
      </c>
      <c r="G16" s="5">
        <v>3899</v>
      </c>
      <c r="H16" s="5">
        <f t="shared" si="1"/>
        <v>6869</v>
      </c>
      <c r="I16" s="5">
        <v>2651</v>
      </c>
      <c r="J16" s="5">
        <v>2562</v>
      </c>
      <c r="K16" s="5">
        <f t="shared" si="2"/>
        <v>5213</v>
      </c>
      <c r="L16" s="5">
        <v>32</v>
      </c>
      <c r="M16" s="5">
        <v>17</v>
      </c>
      <c r="N16" s="5">
        <f t="shared" si="3"/>
        <v>49</v>
      </c>
      <c r="O16" s="5">
        <f t="shared" si="4"/>
        <v>86023</v>
      </c>
      <c r="P16" s="5">
        <f t="shared" si="5"/>
        <v>83799</v>
      </c>
      <c r="Q16" s="5">
        <f t="shared" si="6"/>
        <v>169822</v>
      </c>
    </row>
    <row r="17" spans="1:17" ht="14.4" x14ac:dyDescent="0.3">
      <c r="A17" s="24" t="s">
        <v>29</v>
      </c>
      <c r="B17" s="3" t="s">
        <v>10</v>
      </c>
      <c r="C17" s="3">
        <v>0</v>
      </c>
      <c r="D17" s="3">
        <v>0</v>
      </c>
      <c r="E17" s="3">
        <f t="shared" si="0"/>
        <v>0</v>
      </c>
      <c r="F17" s="3">
        <v>0</v>
      </c>
      <c r="G17" s="3">
        <v>0</v>
      </c>
      <c r="H17" s="3">
        <f t="shared" si="1"/>
        <v>0</v>
      </c>
      <c r="I17" s="3">
        <v>17296</v>
      </c>
      <c r="J17" s="3">
        <v>16808</v>
      </c>
      <c r="K17" s="3">
        <f t="shared" si="2"/>
        <v>34104</v>
      </c>
      <c r="L17" s="3">
        <v>837</v>
      </c>
      <c r="M17" s="3">
        <v>1061</v>
      </c>
      <c r="N17" s="3">
        <f t="shared" si="3"/>
        <v>1898</v>
      </c>
      <c r="O17" s="3">
        <f t="shared" si="4"/>
        <v>18133</v>
      </c>
      <c r="P17" s="3">
        <f t="shared" si="5"/>
        <v>17869</v>
      </c>
      <c r="Q17" s="10">
        <f t="shared" si="6"/>
        <v>36002</v>
      </c>
    </row>
    <row r="18" spans="1:17" ht="14.4" x14ac:dyDescent="0.3">
      <c r="A18" s="25"/>
      <c r="B18" s="4" t="s">
        <v>11</v>
      </c>
      <c r="C18" s="7">
        <v>0</v>
      </c>
      <c r="D18" s="7">
        <v>0</v>
      </c>
      <c r="E18" s="7">
        <f t="shared" si="0"/>
        <v>0</v>
      </c>
      <c r="F18" s="7">
        <v>0</v>
      </c>
      <c r="G18" s="7">
        <v>0</v>
      </c>
      <c r="H18" s="7">
        <f t="shared" si="1"/>
        <v>0</v>
      </c>
      <c r="I18" s="7">
        <v>4249</v>
      </c>
      <c r="J18" s="7">
        <v>4164</v>
      </c>
      <c r="K18" s="7">
        <f t="shared" si="2"/>
        <v>8413</v>
      </c>
      <c r="L18" s="7">
        <v>120</v>
      </c>
      <c r="M18" s="7">
        <v>128</v>
      </c>
      <c r="N18" s="7">
        <f t="shared" si="3"/>
        <v>248</v>
      </c>
      <c r="O18" s="7">
        <f t="shared" si="4"/>
        <v>4369</v>
      </c>
      <c r="P18" s="7">
        <f t="shared" si="5"/>
        <v>4292</v>
      </c>
      <c r="Q18" s="7">
        <f t="shared" si="6"/>
        <v>8661</v>
      </c>
    </row>
    <row r="19" spans="1:17" ht="14.4" x14ac:dyDescent="0.3">
      <c r="A19" s="25"/>
      <c r="B19" s="3" t="s">
        <v>12</v>
      </c>
      <c r="C19" s="3">
        <v>533</v>
      </c>
      <c r="D19" s="3">
        <v>565</v>
      </c>
      <c r="E19" s="3">
        <f t="shared" si="0"/>
        <v>1098</v>
      </c>
      <c r="F19" s="3">
        <v>1</v>
      </c>
      <c r="G19" s="3">
        <v>6</v>
      </c>
      <c r="H19" s="3">
        <f t="shared" si="1"/>
        <v>7</v>
      </c>
      <c r="I19" s="3">
        <v>5415</v>
      </c>
      <c r="J19" s="3">
        <v>5408</v>
      </c>
      <c r="K19" s="3">
        <f t="shared" si="2"/>
        <v>10823</v>
      </c>
      <c r="L19" s="3">
        <v>127</v>
      </c>
      <c r="M19" s="3">
        <v>153</v>
      </c>
      <c r="N19" s="3">
        <f t="shared" si="3"/>
        <v>280</v>
      </c>
      <c r="O19" s="3">
        <f t="shared" si="4"/>
        <v>6076</v>
      </c>
      <c r="P19" s="3">
        <f t="shared" si="5"/>
        <v>6132</v>
      </c>
      <c r="Q19" s="10">
        <f t="shared" si="6"/>
        <v>12208</v>
      </c>
    </row>
    <row r="20" spans="1:17" ht="14.4" x14ac:dyDescent="0.3">
      <c r="A20" s="25"/>
      <c r="B20" s="4" t="s">
        <v>14</v>
      </c>
      <c r="C20" s="7">
        <v>267</v>
      </c>
      <c r="D20" s="7">
        <v>294</v>
      </c>
      <c r="E20" s="7">
        <f t="shared" si="0"/>
        <v>561</v>
      </c>
      <c r="F20" s="7">
        <v>0</v>
      </c>
      <c r="G20" s="7">
        <v>0</v>
      </c>
      <c r="H20" s="7">
        <f t="shared" si="1"/>
        <v>0</v>
      </c>
      <c r="I20" s="7">
        <v>4432</v>
      </c>
      <c r="J20" s="7">
        <v>4266</v>
      </c>
      <c r="K20" s="7">
        <f t="shared" si="2"/>
        <v>8698</v>
      </c>
      <c r="L20" s="7">
        <v>23</v>
      </c>
      <c r="M20" s="7">
        <v>37</v>
      </c>
      <c r="N20" s="7">
        <f t="shared" si="3"/>
        <v>60</v>
      </c>
      <c r="O20" s="7">
        <f t="shared" si="4"/>
        <v>4722</v>
      </c>
      <c r="P20" s="7">
        <f t="shared" si="5"/>
        <v>4597</v>
      </c>
      <c r="Q20" s="7">
        <f t="shared" si="6"/>
        <v>9319</v>
      </c>
    </row>
    <row r="21" spans="1:17" ht="14.4" x14ac:dyDescent="0.3">
      <c r="A21" s="25"/>
      <c r="B21" s="3" t="s">
        <v>13</v>
      </c>
      <c r="C21" s="3">
        <v>0</v>
      </c>
      <c r="D21" s="3">
        <v>0</v>
      </c>
      <c r="E21" s="3">
        <f t="shared" si="0"/>
        <v>0</v>
      </c>
      <c r="F21" s="3">
        <v>0</v>
      </c>
      <c r="G21" s="3">
        <v>0</v>
      </c>
      <c r="H21" s="3">
        <f t="shared" si="1"/>
        <v>0</v>
      </c>
      <c r="I21" s="3">
        <v>5560</v>
      </c>
      <c r="J21" s="3">
        <v>5315</v>
      </c>
      <c r="K21" s="3">
        <f t="shared" si="2"/>
        <v>10875</v>
      </c>
      <c r="L21" s="3">
        <v>27</v>
      </c>
      <c r="M21" s="3">
        <v>49</v>
      </c>
      <c r="N21" s="3">
        <f t="shared" si="3"/>
        <v>76</v>
      </c>
      <c r="O21" s="3">
        <f t="shared" si="4"/>
        <v>5587</v>
      </c>
      <c r="P21" s="3">
        <f t="shared" si="5"/>
        <v>5364</v>
      </c>
      <c r="Q21" s="10">
        <f t="shared" si="6"/>
        <v>10951</v>
      </c>
    </row>
    <row r="22" spans="1:17" ht="14.4" x14ac:dyDescent="0.3">
      <c r="A22" s="26"/>
      <c r="B22" s="5" t="s">
        <v>3</v>
      </c>
      <c r="C22" s="5">
        <v>800</v>
      </c>
      <c r="D22" s="5">
        <v>859</v>
      </c>
      <c r="E22" s="5">
        <f t="shared" si="0"/>
        <v>1659</v>
      </c>
      <c r="F22" s="5">
        <v>1</v>
      </c>
      <c r="G22" s="5">
        <v>6</v>
      </c>
      <c r="H22" s="5">
        <f t="shared" si="1"/>
        <v>7</v>
      </c>
      <c r="I22" s="5">
        <v>36952</v>
      </c>
      <c r="J22" s="5">
        <v>35961</v>
      </c>
      <c r="K22" s="5">
        <f t="shared" si="2"/>
        <v>72913</v>
      </c>
      <c r="L22" s="5">
        <v>1134</v>
      </c>
      <c r="M22" s="5">
        <v>1428</v>
      </c>
      <c r="N22" s="5">
        <f t="shared" si="3"/>
        <v>2562</v>
      </c>
      <c r="O22" s="5">
        <f t="shared" si="4"/>
        <v>38887</v>
      </c>
      <c r="P22" s="5">
        <f t="shared" si="5"/>
        <v>38254</v>
      </c>
      <c r="Q22" s="5">
        <f t="shared" si="6"/>
        <v>77141</v>
      </c>
    </row>
    <row r="23" spans="1:17" ht="14.4" x14ac:dyDescent="0.3">
      <c r="A23" s="27" t="s">
        <v>30</v>
      </c>
      <c r="B23" s="3" t="s">
        <v>16</v>
      </c>
      <c r="C23" s="3">
        <v>66</v>
      </c>
      <c r="D23" s="3">
        <v>76</v>
      </c>
      <c r="E23" s="3">
        <f t="shared" si="0"/>
        <v>142</v>
      </c>
      <c r="F23" s="3">
        <v>0</v>
      </c>
      <c r="G23" s="3">
        <v>0</v>
      </c>
      <c r="H23" s="3">
        <f t="shared" si="1"/>
        <v>0</v>
      </c>
      <c r="I23" s="3">
        <v>21818</v>
      </c>
      <c r="J23" s="3">
        <v>21431</v>
      </c>
      <c r="K23" s="3">
        <f t="shared" si="2"/>
        <v>43249</v>
      </c>
      <c r="L23" s="3">
        <v>203</v>
      </c>
      <c r="M23" s="3">
        <v>206</v>
      </c>
      <c r="N23" s="3">
        <f t="shared" si="3"/>
        <v>409</v>
      </c>
      <c r="O23" s="3">
        <f t="shared" si="4"/>
        <v>22087</v>
      </c>
      <c r="P23" s="3">
        <f t="shared" si="5"/>
        <v>21713</v>
      </c>
      <c r="Q23" s="10">
        <f t="shared" si="6"/>
        <v>43800</v>
      </c>
    </row>
    <row r="24" spans="1:17" ht="14.4" x14ac:dyDescent="0.3">
      <c r="A24" s="28"/>
      <c r="B24" s="4" t="s">
        <v>15</v>
      </c>
      <c r="C24" s="7">
        <v>9061</v>
      </c>
      <c r="D24" s="7">
        <v>8864</v>
      </c>
      <c r="E24" s="7">
        <f t="shared" si="0"/>
        <v>17925</v>
      </c>
      <c r="F24" s="7">
        <v>224</v>
      </c>
      <c r="G24" s="7">
        <v>332</v>
      </c>
      <c r="H24" s="7">
        <f t="shared" si="1"/>
        <v>556</v>
      </c>
      <c r="I24" s="7">
        <v>16994</v>
      </c>
      <c r="J24" s="7">
        <v>16302</v>
      </c>
      <c r="K24" s="7">
        <f t="shared" si="2"/>
        <v>33296</v>
      </c>
      <c r="L24" s="7">
        <v>815</v>
      </c>
      <c r="M24" s="7">
        <v>959</v>
      </c>
      <c r="N24" s="7">
        <f t="shared" si="3"/>
        <v>1774</v>
      </c>
      <c r="O24" s="7">
        <f t="shared" si="4"/>
        <v>27094</v>
      </c>
      <c r="P24" s="7">
        <f t="shared" si="5"/>
        <v>26457</v>
      </c>
      <c r="Q24" s="7">
        <f t="shared" si="6"/>
        <v>53551</v>
      </c>
    </row>
    <row r="25" spans="1:17" ht="14.4" x14ac:dyDescent="0.3">
      <c r="A25" s="28"/>
      <c r="B25" s="3" t="s">
        <v>17</v>
      </c>
      <c r="C25" s="3">
        <v>3583</v>
      </c>
      <c r="D25" s="3">
        <v>3604</v>
      </c>
      <c r="E25" s="3">
        <f t="shared" si="0"/>
        <v>7187</v>
      </c>
      <c r="F25" s="3">
        <v>9</v>
      </c>
      <c r="G25" s="3">
        <v>22</v>
      </c>
      <c r="H25" s="3">
        <f t="shared" si="1"/>
        <v>31</v>
      </c>
      <c r="I25" s="3">
        <v>12238</v>
      </c>
      <c r="J25" s="3">
        <v>12140</v>
      </c>
      <c r="K25" s="3">
        <f t="shared" si="2"/>
        <v>24378</v>
      </c>
      <c r="L25" s="3">
        <v>255</v>
      </c>
      <c r="M25" s="3">
        <v>233</v>
      </c>
      <c r="N25" s="3">
        <f t="shared" si="3"/>
        <v>488</v>
      </c>
      <c r="O25" s="3">
        <f t="shared" si="4"/>
        <v>16085</v>
      </c>
      <c r="P25" s="3">
        <f t="shared" si="5"/>
        <v>15999</v>
      </c>
      <c r="Q25" s="10">
        <f t="shared" si="6"/>
        <v>32084</v>
      </c>
    </row>
    <row r="26" spans="1:17" ht="14.4" x14ac:dyDescent="0.3">
      <c r="A26" s="29"/>
      <c r="B26" s="5" t="s">
        <v>3</v>
      </c>
      <c r="C26" s="5">
        <v>12710</v>
      </c>
      <c r="D26" s="5">
        <v>12544</v>
      </c>
      <c r="E26" s="5">
        <f t="shared" si="0"/>
        <v>25254</v>
      </c>
      <c r="F26" s="5">
        <v>233</v>
      </c>
      <c r="G26" s="5">
        <v>354</v>
      </c>
      <c r="H26" s="5">
        <f t="shared" si="1"/>
        <v>587</v>
      </c>
      <c r="I26" s="5">
        <v>51050</v>
      </c>
      <c r="J26" s="5">
        <v>49873</v>
      </c>
      <c r="K26" s="5">
        <f t="shared" si="2"/>
        <v>100923</v>
      </c>
      <c r="L26" s="5">
        <v>1273</v>
      </c>
      <c r="M26" s="5">
        <v>1398</v>
      </c>
      <c r="N26" s="5">
        <f t="shared" si="3"/>
        <v>2671</v>
      </c>
      <c r="O26" s="5">
        <f t="shared" si="4"/>
        <v>65266</v>
      </c>
      <c r="P26" s="5">
        <f t="shared" si="5"/>
        <v>64169</v>
      </c>
      <c r="Q26" s="5">
        <f t="shared" si="6"/>
        <v>129435</v>
      </c>
    </row>
    <row r="27" spans="1:17" ht="12.75" customHeight="1" x14ac:dyDescent="0.3">
      <c r="A27" s="24" t="s">
        <v>31</v>
      </c>
      <c r="B27" s="3" t="s">
        <v>18</v>
      </c>
      <c r="C27" s="3">
        <v>47475</v>
      </c>
      <c r="D27" s="3">
        <v>45051</v>
      </c>
      <c r="E27" s="3">
        <f t="shared" si="0"/>
        <v>92526</v>
      </c>
      <c r="F27" s="3">
        <v>2705</v>
      </c>
      <c r="G27" s="3">
        <v>3103</v>
      </c>
      <c r="H27" s="3">
        <f t="shared" si="1"/>
        <v>5808</v>
      </c>
      <c r="I27" s="3">
        <v>4368</v>
      </c>
      <c r="J27" s="3">
        <v>4848</v>
      </c>
      <c r="K27" s="3">
        <f t="shared" si="2"/>
        <v>9216</v>
      </c>
      <c r="L27" s="3">
        <v>198</v>
      </c>
      <c r="M27" s="3">
        <v>228</v>
      </c>
      <c r="N27" s="3">
        <f t="shared" si="3"/>
        <v>426</v>
      </c>
      <c r="O27" s="3">
        <f t="shared" si="4"/>
        <v>54746</v>
      </c>
      <c r="P27" s="3">
        <f t="shared" si="5"/>
        <v>53230</v>
      </c>
      <c r="Q27" s="10">
        <f t="shared" si="6"/>
        <v>107976</v>
      </c>
    </row>
    <row r="28" spans="1:17" ht="14.4" x14ac:dyDescent="0.3">
      <c r="A28" s="25"/>
      <c r="B28" s="4" t="s">
        <v>19</v>
      </c>
      <c r="C28" s="7">
        <v>19982</v>
      </c>
      <c r="D28" s="7">
        <v>20075</v>
      </c>
      <c r="E28" s="7">
        <f t="shared" si="0"/>
        <v>40057</v>
      </c>
      <c r="F28" s="7">
        <v>565</v>
      </c>
      <c r="G28" s="7">
        <v>777</v>
      </c>
      <c r="H28" s="7">
        <f t="shared" si="1"/>
        <v>1342</v>
      </c>
      <c r="I28" s="7">
        <v>7103</v>
      </c>
      <c r="J28" s="7">
        <v>6850</v>
      </c>
      <c r="K28" s="7">
        <f t="shared" si="2"/>
        <v>13953</v>
      </c>
      <c r="L28" s="7">
        <v>126</v>
      </c>
      <c r="M28" s="7">
        <v>143</v>
      </c>
      <c r="N28" s="7">
        <f t="shared" si="3"/>
        <v>269</v>
      </c>
      <c r="O28" s="7">
        <f t="shared" si="4"/>
        <v>27776</v>
      </c>
      <c r="P28" s="7">
        <f t="shared" si="5"/>
        <v>27845</v>
      </c>
      <c r="Q28" s="7">
        <f t="shared" si="6"/>
        <v>55621</v>
      </c>
    </row>
    <row r="29" spans="1:17" ht="14.4" x14ac:dyDescent="0.3">
      <c r="A29" s="26"/>
      <c r="B29" s="5" t="s">
        <v>3</v>
      </c>
      <c r="C29" s="5">
        <v>67457</v>
      </c>
      <c r="D29" s="5">
        <v>65126</v>
      </c>
      <c r="E29" s="5">
        <f t="shared" si="0"/>
        <v>132583</v>
      </c>
      <c r="F29" s="5">
        <v>3270</v>
      </c>
      <c r="G29" s="5">
        <v>3880</v>
      </c>
      <c r="H29" s="5">
        <f t="shared" si="1"/>
        <v>7150</v>
      </c>
      <c r="I29" s="5">
        <v>11471</v>
      </c>
      <c r="J29" s="5">
        <v>11698</v>
      </c>
      <c r="K29" s="5">
        <f t="shared" si="2"/>
        <v>23169</v>
      </c>
      <c r="L29" s="5">
        <v>324</v>
      </c>
      <c r="M29" s="5">
        <v>371</v>
      </c>
      <c r="N29" s="5">
        <f t="shared" si="3"/>
        <v>695</v>
      </c>
      <c r="O29" s="5">
        <f t="shared" si="4"/>
        <v>82522</v>
      </c>
      <c r="P29" s="5">
        <f t="shared" si="5"/>
        <v>81075</v>
      </c>
      <c r="Q29" s="5">
        <f t="shared" si="6"/>
        <v>163597</v>
      </c>
    </row>
    <row r="30" spans="1:17" ht="14.4" x14ac:dyDescent="0.3">
      <c r="A30" s="27" t="s">
        <v>32</v>
      </c>
      <c r="B30" s="3" t="s">
        <v>20</v>
      </c>
      <c r="C30" s="3">
        <v>27962</v>
      </c>
      <c r="D30" s="3">
        <v>28203</v>
      </c>
      <c r="E30" s="3">
        <f t="shared" si="0"/>
        <v>56165</v>
      </c>
      <c r="F30" s="3">
        <v>1051</v>
      </c>
      <c r="G30" s="3">
        <v>1352</v>
      </c>
      <c r="H30" s="3">
        <f t="shared" si="1"/>
        <v>2403</v>
      </c>
      <c r="I30" s="3">
        <v>2958</v>
      </c>
      <c r="J30" s="3">
        <v>3232</v>
      </c>
      <c r="K30" s="3">
        <f t="shared" si="2"/>
        <v>6190</v>
      </c>
      <c r="L30" s="3">
        <v>0</v>
      </c>
      <c r="M30" s="3">
        <v>0</v>
      </c>
      <c r="N30" s="3">
        <f t="shared" si="3"/>
        <v>0</v>
      </c>
      <c r="O30" s="3">
        <f t="shared" si="4"/>
        <v>31971</v>
      </c>
      <c r="P30" s="3">
        <f t="shared" si="5"/>
        <v>32787</v>
      </c>
      <c r="Q30" s="10">
        <f t="shared" si="6"/>
        <v>64758</v>
      </c>
    </row>
    <row r="31" spans="1:17" ht="14.4" x14ac:dyDescent="0.3">
      <c r="A31" s="28"/>
      <c r="B31" s="4" t="s">
        <v>21</v>
      </c>
      <c r="C31" s="7">
        <v>12932</v>
      </c>
      <c r="D31" s="7">
        <v>12456</v>
      </c>
      <c r="E31" s="7">
        <f t="shared" si="0"/>
        <v>25388</v>
      </c>
      <c r="F31" s="7">
        <v>204</v>
      </c>
      <c r="G31" s="7">
        <v>281</v>
      </c>
      <c r="H31" s="7">
        <f t="shared" si="1"/>
        <v>485</v>
      </c>
      <c r="I31" s="7">
        <v>1529</v>
      </c>
      <c r="J31" s="7">
        <v>1596</v>
      </c>
      <c r="K31" s="7">
        <f t="shared" si="2"/>
        <v>3125</v>
      </c>
      <c r="L31" s="7">
        <v>0</v>
      </c>
      <c r="M31" s="7">
        <v>0</v>
      </c>
      <c r="N31" s="7">
        <f t="shared" si="3"/>
        <v>0</v>
      </c>
      <c r="O31" s="7">
        <f t="shared" si="4"/>
        <v>14665</v>
      </c>
      <c r="P31" s="7">
        <f t="shared" si="5"/>
        <v>14333</v>
      </c>
      <c r="Q31" s="7">
        <f t="shared" si="6"/>
        <v>28998</v>
      </c>
    </row>
    <row r="32" spans="1:17" ht="14.4" x14ac:dyDescent="0.3">
      <c r="A32" s="29"/>
      <c r="B32" s="5" t="s">
        <v>3</v>
      </c>
      <c r="C32" s="5">
        <v>40894</v>
      </c>
      <c r="D32" s="5">
        <v>40659</v>
      </c>
      <c r="E32" s="5">
        <f t="shared" si="0"/>
        <v>81553</v>
      </c>
      <c r="F32" s="5">
        <v>1255</v>
      </c>
      <c r="G32" s="5">
        <v>1633</v>
      </c>
      <c r="H32" s="5">
        <f t="shared" si="1"/>
        <v>2888</v>
      </c>
      <c r="I32" s="5">
        <v>4487</v>
      </c>
      <c r="J32" s="5">
        <v>4828</v>
      </c>
      <c r="K32" s="5">
        <f t="shared" si="2"/>
        <v>9315</v>
      </c>
      <c r="L32" s="5">
        <v>0</v>
      </c>
      <c r="M32" s="5">
        <v>0</v>
      </c>
      <c r="N32" s="5">
        <f t="shared" si="3"/>
        <v>0</v>
      </c>
      <c r="O32" s="5">
        <f t="shared" si="4"/>
        <v>46636</v>
      </c>
      <c r="P32" s="5">
        <f t="shared" si="5"/>
        <v>47120</v>
      </c>
      <c r="Q32" s="5">
        <f t="shared" si="6"/>
        <v>93756</v>
      </c>
    </row>
    <row r="33" spans="1:17" ht="14.4" x14ac:dyDescent="0.3">
      <c r="A33" s="24" t="s">
        <v>33</v>
      </c>
      <c r="B33" s="3" t="s">
        <v>22</v>
      </c>
      <c r="C33" s="3">
        <v>20487</v>
      </c>
      <c r="D33" s="3">
        <v>20273</v>
      </c>
      <c r="E33" s="3">
        <f t="shared" si="0"/>
        <v>40760</v>
      </c>
      <c r="F33" s="3">
        <v>792</v>
      </c>
      <c r="G33" s="3">
        <v>1257</v>
      </c>
      <c r="H33" s="3">
        <f t="shared" si="1"/>
        <v>2049</v>
      </c>
      <c r="I33" s="3">
        <v>8297</v>
      </c>
      <c r="J33" s="3">
        <v>8330</v>
      </c>
      <c r="K33" s="3">
        <f t="shared" si="2"/>
        <v>16627</v>
      </c>
      <c r="L33" s="3">
        <v>202</v>
      </c>
      <c r="M33" s="3">
        <v>198</v>
      </c>
      <c r="N33" s="3">
        <f t="shared" si="3"/>
        <v>400</v>
      </c>
      <c r="O33" s="3">
        <f t="shared" si="4"/>
        <v>29778</v>
      </c>
      <c r="P33" s="3">
        <f t="shared" si="5"/>
        <v>30058</v>
      </c>
      <c r="Q33" s="10">
        <f t="shared" si="6"/>
        <v>59836</v>
      </c>
    </row>
    <row r="34" spans="1:17" ht="14.4" x14ac:dyDescent="0.3">
      <c r="A34" s="25"/>
      <c r="B34" s="4" t="s">
        <v>23</v>
      </c>
      <c r="C34" s="7">
        <v>15228</v>
      </c>
      <c r="D34" s="7">
        <v>15322</v>
      </c>
      <c r="E34" s="7">
        <f t="shared" si="0"/>
        <v>30550</v>
      </c>
      <c r="F34" s="7">
        <v>802</v>
      </c>
      <c r="G34" s="7">
        <v>1075</v>
      </c>
      <c r="H34" s="7">
        <f t="shared" si="1"/>
        <v>1877</v>
      </c>
      <c r="I34" s="7">
        <v>762</v>
      </c>
      <c r="J34" s="7">
        <v>777</v>
      </c>
      <c r="K34" s="7">
        <f t="shared" si="2"/>
        <v>1539</v>
      </c>
      <c r="L34" s="7">
        <v>11</v>
      </c>
      <c r="M34" s="7">
        <v>16</v>
      </c>
      <c r="N34" s="7">
        <f t="shared" si="3"/>
        <v>27</v>
      </c>
      <c r="O34" s="7">
        <f t="shared" si="4"/>
        <v>16803</v>
      </c>
      <c r="P34" s="7">
        <f t="shared" si="5"/>
        <v>17190</v>
      </c>
      <c r="Q34" s="7">
        <f t="shared" si="6"/>
        <v>33993</v>
      </c>
    </row>
    <row r="35" spans="1:17" ht="14.4" x14ac:dyDescent="0.3">
      <c r="A35" s="26"/>
      <c r="B35" s="5" t="s">
        <v>3</v>
      </c>
      <c r="C35" s="5">
        <v>35715</v>
      </c>
      <c r="D35" s="5">
        <v>35595</v>
      </c>
      <c r="E35" s="5">
        <f t="shared" si="0"/>
        <v>71310</v>
      </c>
      <c r="F35" s="5">
        <v>1594</v>
      </c>
      <c r="G35" s="5">
        <v>2332</v>
      </c>
      <c r="H35" s="5">
        <f t="shared" si="1"/>
        <v>3926</v>
      </c>
      <c r="I35" s="5">
        <v>9059</v>
      </c>
      <c r="J35" s="5">
        <v>9107</v>
      </c>
      <c r="K35" s="5">
        <f t="shared" si="2"/>
        <v>18166</v>
      </c>
      <c r="L35" s="5">
        <v>213</v>
      </c>
      <c r="M35" s="5">
        <v>214</v>
      </c>
      <c r="N35" s="5">
        <f t="shared" si="3"/>
        <v>427</v>
      </c>
      <c r="O35" s="5">
        <f t="shared" si="4"/>
        <v>46581</v>
      </c>
      <c r="P35" s="5">
        <f t="shared" si="5"/>
        <v>47248</v>
      </c>
      <c r="Q35" s="5">
        <f t="shared" si="6"/>
        <v>93829</v>
      </c>
    </row>
    <row r="36" spans="1:17" ht="12.75" customHeight="1" x14ac:dyDescent="0.3">
      <c r="A36" s="12" t="s">
        <v>34</v>
      </c>
      <c r="B36" s="3" t="s">
        <v>25</v>
      </c>
      <c r="C36" s="3">
        <v>30277</v>
      </c>
      <c r="D36" s="3">
        <v>30369</v>
      </c>
      <c r="E36" s="3">
        <f t="shared" si="0"/>
        <v>60646</v>
      </c>
      <c r="F36" s="3">
        <v>1028</v>
      </c>
      <c r="G36" s="3">
        <v>1622</v>
      </c>
      <c r="H36" s="3">
        <f t="shared" si="1"/>
        <v>2650</v>
      </c>
      <c r="I36" s="3">
        <v>4605</v>
      </c>
      <c r="J36" s="3">
        <v>4470</v>
      </c>
      <c r="K36" s="3">
        <f t="shared" si="2"/>
        <v>9075</v>
      </c>
      <c r="L36" s="3">
        <v>65</v>
      </c>
      <c r="M36" s="3">
        <v>80</v>
      </c>
      <c r="N36" s="3">
        <f t="shared" si="3"/>
        <v>145</v>
      </c>
      <c r="O36" s="3">
        <f t="shared" si="4"/>
        <v>35975</v>
      </c>
      <c r="P36" s="3">
        <f t="shared" si="5"/>
        <v>36541</v>
      </c>
      <c r="Q36" s="10">
        <f t="shared" si="6"/>
        <v>72516</v>
      </c>
    </row>
    <row r="37" spans="1:17" ht="14.4" x14ac:dyDescent="0.3">
      <c r="A37" s="13"/>
      <c r="B37" s="4" t="s">
        <v>24</v>
      </c>
      <c r="C37" s="7">
        <v>21543</v>
      </c>
      <c r="D37" s="7">
        <v>20749</v>
      </c>
      <c r="E37" s="7">
        <f t="shared" si="0"/>
        <v>42292</v>
      </c>
      <c r="F37" s="7">
        <v>942</v>
      </c>
      <c r="G37" s="7">
        <v>1296</v>
      </c>
      <c r="H37" s="7">
        <f t="shared" si="1"/>
        <v>2238</v>
      </c>
      <c r="I37" s="7">
        <v>4236</v>
      </c>
      <c r="J37" s="7">
        <v>4086</v>
      </c>
      <c r="K37" s="7">
        <f t="shared" si="2"/>
        <v>8322</v>
      </c>
      <c r="L37" s="7">
        <v>549</v>
      </c>
      <c r="M37" s="7">
        <v>633</v>
      </c>
      <c r="N37" s="7">
        <f t="shared" si="3"/>
        <v>1182</v>
      </c>
      <c r="O37" s="7">
        <f t="shared" si="4"/>
        <v>27270</v>
      </c>
      <c r="P37" s="7">
        <f t="shared" si="5"/>
        <v>26764</v>
      </c>
      <c r="Q37" s="7">
        <f t="shared" si="6"/>
        <v>54034</v>
      </c>
    </row>
    <row r="38" spans="1:17" ht="14.4" x14ac:dyDescent="0.3">
      <c r="A38" s="14"/>
      <c r="B38" s="5" t="s">
        <v>3</v>
      </c>
      <c r="C38" s="5">
        <v>51820</v>
      </c>
      <c r="D38" s="5">
        <v>51118</v>
      </c>
      <c r="E38" s="5">
        <f t="shared" si="0"/>
        <v>102938</v>
      </c>
      <c r="F38" s="5">
        <v>1970</v>
      </c>
      <c r="G38" s="5">
        <v>2918</v>
      </c>
      <c r="H38" s="5">
        <f t="shared" si="1"/>
        <v>4888</v>
      </c>
      <c r="I38" s="5">
        <v>8841</v>
      </c>
      <c r="J38" s="5">
        <v>8556</v>
      </c>
      <c r="K38" s="5">
        <f t="shared" si="2"/>
        <v>17397</v>
      </c>
      <c r="L38" s="5">
        <v>614</v>
      </c>
      <c r="M38" s="5">
        <v>713</v>
      </c>
      <c r="N38" s="5">
        <f t="shared" si="3"/>
        <v>1327</v>
      </c>
      <c r="O38" s="5">
        <f t="shared" si="4"/>
        <v>63245</v>
      </c>
      <c r="P38" s="5">
        <f t="shared" si="5"/>
        <v>63305</v>
      </c>
      <c r="Q38" s="5">
        <f t="shared" si="6"/>
        <v>126550</v>
      </c>
    </row>
    <row r="39" spans="1:17" ht="28.95" customHeight="1" thickBot="1" x14ac:dyDescent="0.4">
      <c r="A39" s="22" t="s">
        <v>39</v>
      </c>
      <c r="B39" s="23"/>
      <c r="C39" s="11">
        <v>482576</v>
      </c>
      <c r="D39" s="11">
        <v>472349</v>
      </c>
      <c r="E39" s="11">
        <f t="shared" si="0"/>
        <v>954925</v>
      </c>
      <c r="F39" s="11">
        <v>19381</v>
      </c>
      <c r="G39" s="11">
        <v>25167</v>
      </c>
      <c r="H39" s="11">
        <f t="shared" si="1"/>
        <v>44548</v>
      </c>
      <c r="I39" s="11">
        <v>168678</v>
      </c>
      <c r="J39" s="11">
        <v>166053</v>
      </c>
      <c r="K39" s="11">
        <f t="shared" si="2"/>
        <v>334731</v>
      </c>
      <c r="L39" s="11">
        <v>5172</v>
      </c>
      <c r="M39" s="11">
        <v>6670</v>
      </c>
      <c r="N39" s="11">
        <f t="shared" si="3"/>
        <v>11842</v>
      </c>
      <c r="O39" s="11">
        <f t="shared" si="4"/>
        <v>675807</v>
      </c>
      <c r="P39" s="11">
        <f t="shared" si="5"/>
        <v>670239</v>
      </c>
      <c r="Q39" s="11">
        <f t="shared" si="6"/>
        <v>1346046</v>
      </c>
    </row>
    <row r="41" spans="1:17" x14ac:dyDescent="0.3">
      <c r="A41" s="6" t="s">
        <v>45</v>
      </c>
    </row>
  </sheetData>
  <mergeCells count="18">
    <mergeCell ref="A39:B39"/>
    <mergeCell ref="A9:A12"/>
    <mergeCell ref="A13:A16"/>
    <mergeCell ref="A17:A22"/>
    <mergeCell ref="A23:A26"/>
    <mergeCell ref="A27:A29"/>
    <mergeCell ref="A30:A32"/>
    <mergeCell ref="A33:A35"/>
    <mergeCell ref="A36:A38"/>
    <mergeCell ref="A5:A8"/>
    <mergeCell ref="O2:Q3"/>
    <mergeCell ref="L2:N3"/>
    <mergeCell ref="A1:Q1"/>
    <mergeCell ref="A2:A4"/>
    <mergeCell ref="B2:B4"/>
    <mergeCell ref="C2:E3"/>
    <mergeCell ref="F2:H3"/>
    <mergeCell ref="I2:K3"/>
  </mergeCells>
  <pageMargins left="1.04" right="0.3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Lower Sec</vt:lpstr>
      <vt:lpstr>'Lower Sec'!Print_Area</vt:lpstr>
    </vt:vector>
  </TitlesOfParts>
  <Company>MOE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USER</cp:lastModifiedBy>
  <cp:lastPrinted>2018-03-22T17:37:07Z</cp:lastPrinted>
  <dcterms:created xsi:type="dcterms:W3CDTF">2012-08-11T05:53:27Z</dcterms:created>
  <dcterms:modified xsi:type="dcterms:W3CDTF">2023-05-02T04:37:21Z</dcterms:modified>
</cp:coreProperties>
</file>