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0_ncr:8100000_{CBF33FFF-99A7-4D60-A896-5CB37C4C82D9}" xr6:coauthVersionLast="32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AL Total" sheetId="33" r:id="rId1"/>
  </sheets>
  <calcPr calcId="162913"/>
</workbook>
</file>

<file path=xl/calcChain.xml><?xml version="1.0" encoding="utf-8"?>
<calcChain xmlns="http://schemas.openxmlformats.org/spreadsheetml/2006/main">
  <c r="Q6" i="33" l="1"/>
  <c r="Q7" i="33"/>
  <c r="Q8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29" i="33"/>
  <c r="Q30" i="33"/>
  <c r="Q31" i="33"/>
  <c r="Q32" i="33"/>
  <c r="Q33" i="33"/>
  <c r="Q34" i="33"/>
  <c r="Q35" i="33"/>
  <c r="Q36" i="33"/>
  <c r="Q37" i="33"/>
  <c r="Q38" i="33"/>
  <c r="Q39" i="33"/>
  <c r="Q5" i="33"/>
  <c r="N6" i="33" l="1"/>
  <c r="N7" i="33"/>
  <c r="N8" i="33"/>
  <c r="N9" i="33"/>
  <c r="N10" i="33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35" i="33"/>
  <c r="N36" i="33"/>
  <c r="N37" i="33"/>
  <c r="N38" i="33"/>
  <c r="N39" i="33"/>
  <c r="N5" i="33"/>
  <c r="K6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5" i="33"/>
  <c r="H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5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6" i="33"/>
  <c r="E7" i="33"/>
  <c r="E5" i="33"/>
  <c r="P6" i="33"/>
  <c r="P7" i="33"/>
  <c r="P8" i="33"/>
  <c r="P9" i="33"/>
  <c r="P10" i="33"/>
  <c r="P11" i="33"/>
  <c r="P12" i="33"/>
  <c r="P13" i="33"/>
  <c r="P14" i="33"/>
  <c r="P15" i="33"/>
  <c r="P16" i="33"/>
  <c r="P17" i="33"/>
  <c r="P18" i="33"/>
  <c r="P19" i="33"/>
  <c r="P20" i="33"/>
  <c r="P21" i="33"/>
  <c r="P22" i="33"/>
  <c r="P23" i="33"/>
  <c r="P24" i="33"/>
  <c r="P25" i="33"/>
  <c r="P26" i="33"/>
  <c r="P27" i="33"/>
  <c r="P28" i="33"/>
  <c r="P29" i="33"/>
  <c r="P30" i="33"/>
  <c r="P31" i="33"/>
  <c r="P32" i="33"/>
  <c r="P33" i="33"/>
  <c r="P34" i="33"/>
  <c r="P35" i="33"/>
  <c r="P36" i="33"/>
  <c r="P37" i="33"/>
  <c r="P38" i="33"/>
  <c r="P39" i="33"/>
  <c r="P5" i="33"/>
  <c r="O39" i="33"/>
  <c r="O36" i="33"/>
  <c r="O35" i="33"/>
  <c r="O32" i="33"/>
  <c r="O31" i="33"/>
  <c r="O28" i="33"/>
  <c r="O27" i="33"/>
  <c r="O24" i="33"/>
  <c r="O23" i="33"/>
  <c r="O20" i="33"/>
  <c r="O19" i="33"/>
  <c r="O16" i="33"/>
  <c r="O15" i="33"/>
  <c r="O9" i="33"/>
  <c r="O5" i="33"/>
  <c r="O13" i="33"/>
  <c r="O14" i="33"/>
  <c r="O17" i="33"/>
  <c r="O18" i="33"/>
  <c r="O21" i="33"/>
  <c r="O22" i="33"/>
  <c r="O25" i="33"/>
  <c r="O26" i="33"/>
  <c r="O29" i="33"/>
  <c r="O30" i="33"/>
  <c r="O33" i="33"/>
  <c r="O34" i="33"/>
  <c r="O37" i="33"/>
  <c r="O38" i="33"/>
  <c r="O6" i="33"/>
  <c r="O7" i="33"/>
  <c r="O8" i="33"/>
  <c r="O10" i="33"/>
  <c r="O11" i="33"/>
  <c r="O12" i="33"/>
</calcChain>
</file>

<file path=xl/sharedStrings.xml><?xml version="1.0" encoding="utf-8"?>
<sst xmlns="http://schemas.openxmlformats.org/spreadsheetml/2006/main" count="68" uniqueCount="46">
  <si>
    <t>Colombo</t>
  </si>
  <si>
    <t>Gampaha</t>
  </si>
  <si>
    <t>Kalutara</t>
  </si>
  <si>
    <t>Total</t>
  </si>
  <si>
    <t>Kandy</t>
  </si>
  <si>
    <t>Matale</t>
  </si>
  <si>
    <t>Nuwaraeliya</t>
  </si>
  <si>
    <t>Galle</t>
  </si>
  <si>
    <t>Matara</t>
  </si>
  <si>
    <t>Hambantota</t>
  </si>
  <si>
    <t>Jaffna</t>
  </si>
  <si>
    <t>Kilinochchi</t>
  </si>
  <si>
    <t>Mannar</t>
  </si>
  <si>
    <t>Vavuniya</t>
  </si>
  <si>
    <t>Mullativu</t>
  </si>
  <si>
    <t>Batticaloa</t>
  </si>
  <si>
    <t>Ampara</t>
  </si>
  <si>
    <t>Trincomalee</t>
  </si>
  <si>
    <t>Kurunegala</t>
  </si>
  <si>
    <t>Puttlam</t>
  </si>
  <si>
    <t>Anuradhapura</t>
  </si>
  <si>
    <t>Polonnaruwa</t>
  </si>
  <si>
    <t>Badulla</t>
  </si>
  <si>
    <t>Monaragala</t>
  </si>
  <si>
    <t>Ratnapura</t>
  </si>
  <si>
    <t>Kegalle</t>
  </si>
  <si>
    <t>Western</t>
  </si>
  <si>
    <t>Central</t>
  </si>
  <si>
    <t>Southern</t>
  </si>
  <si>
    <t>Northern</t>
  </si>
  <si>
    <t>Eastern</t>
  </si>
  <si>
    <t>North Western</t>
  </si>
  <si>
    <t>North Central</t>
  </si>
  <si>
    <t>Uva</t>
  </si>
  <si>
    <t>Sabaragamuwa</t>
  </si>
  <si>
    <t>Male</t>
  </si>
  <si>
    <t>Female</t>
  </si>
  <si>
    <t>Tamil   Medium</t>
  </si>
  <si>
    <t>Province</t>
  </si>
  <si>
    <t>Sri  Lanka</t>
  </si>
  <si>
    <t>Sinhala  Medium</t>
  </si>
  <si>
    <t>District</t>
  </si>
  <si>
    <t>Bilingual(Sinhala &amp; English)</t>
  </si>
  <si>
    <t>Bilingual(Tamil &amp; English)</t>
  </si>
  <si>
    <t>4.11 - Advanced Level (Grades 12-13) Students - 2018</t>
  </si>
  <si>
    <t>Data Source: School Census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</si>
</sst>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</fills>
  <borders count="20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59999389629810485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5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/>
    <xf numFmtId="3" fontId="6" fillId="2" borderId="2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/>
    <xf numFmtId="164" fontId="2" fillId="4" borderId="1" xfId="0" applyNumberFormat="1" applyFont="1" applyFill="1" applyBorder="1"/>
    <xf numFmtId="3" fontId="2" fillId="4" borderId="1" xfId="0" applyNumberFormat="1" applyFont="1" applyFill="1" applyBorder="1"/>
    <xf numFmtId="3" fontId="3" fillId="5" borderId="1" xfId="0" applyNumberFormat="1" applyFont="1" applyFill="1" applyBorder="1"/>
    <xf numFmtId="3" fontId="5" fillId="0" borderId="0" xfId="0" applyNumberFormat="1" applyFont="1"/>
    <xf numFmtId="3" fontId="6" fillId="2" borderId="13" xfId="0" applyNumberFormat="1" applyFont="1" applyFill="1" applyBorder="1" applyAlignment="1">
      <alignment horizontal="center" vertical="top" wrapText="1"/>
    </xf>
    <xf numFmtId="3" fontId="8" fillId="6" borderId="19" xfId="0" applyNumberFormat="1" applyFont="1" applyFill="1" applyBorder="1" applyAlignment="1"/>
    <xf numFmtId="0" fontId="9" fillId="0" borderId="0" xfId="0" applyFont="1"/>
    <xf numFmtId="3" fontId="1" fillId="3" borderId="1" xfId="0" applyNumberFormat="1" applyFont="1" applyFill="1" applyBorder="1"/>
    <xf numFmtId="164" fontId="1" fillId="4" borderId="1" xfId="0" applyNumberFormat="1" applyFont="1" applyFill="1" applyBorder="1"/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3" fontId="6" fillId="10" borderId="12" xfId="0" applyNumberFormat="1" applyFont="1" applyFill="1" applyBorder="1" applyAlignment="1">
      <alignment horizontal="center" vertical="center"/>
    </xf>
    <xf numFmtId="3" fontId="6" fillId="10" borderId="2" xfId="0" applyNumberFormat="1" applyFont="1" applyFill="1" applyBorder="1" applyAlignment="1">
      <alignment horizontal="center" vertical="center"/>
    </xf>
    <xf numFmtId="3" fontId="6" fillId="10" borderId="6" xfId="0" applyNumberFormat="1" applyFont="1" applyFill="1" applyBorder="1" applyAlignment="1">
      <alignment horizontal="center" vertical="center" wrapText="1"/>
    </xf>
    <xf numFmtId="3" fontId="6" fillId="10" borderId="7" xfId="0" applyNumberFormat="1" applyFont="1" applyFill="1" applyBorder="1" applyAlignment="1">
      <alignment horizontal="center" vertical="center" wrapText="1"/>
    </xf>
    <xf numFmtId="3" fontId="6" fillId="10" borderId="8" xfId="0" applyNumberFormat="1" applyFont="1" applyFill="1" applyBorder="1" applyAlignment="1">
      <alignment horizontal="center" vertical="center" wrapText="1"/>
    </xf>
    <xf numFmtId="3" fontId="6" fillId="10" borderId="5" xfId="0" applyNumberFormat="1" applyFont="1" applyFill="1" applyBorder="1" applyAlignment="1">
      <alignment horizontal="center" vertical="center" wrapText="1"/>
    </xf>
    <xf numFmtId="3" fontId="6" fillId="10" borderId="4" xfId="0" applyNumberFormat="1" applyFont="1" applyFill="1" applyBorder="1" applyAlignment="1">
      <alignment horizontal="center" vertical="center" wrapText="1"/>
    </xf>
    <xf numFmtId="3" fontId="6" fillId="10" borderId="3" xfId="0" applyNumberFormat="1" applyFont="1" applyFill="1" applyBorder="1" applyAlignment="1">
      <alignment horizontal="center" vertical="center" wrapText="1"/>
    </xf>
    <xf numFmtId="3" fontId="6" fillId="10" borderId="13" xfId="0" applyNumberFormat="1" applyFont="1" applyFill="1" applyBorder="1" applyAlignment="1">
      <alignment horizontal="center" vertical="center"/>
    </xf>
    <xf numFmtId="3" fontId="7" fillId="7" borderId="14" xfId="0" applyNumberFormat="1" applyFont="1" applyFill="1" applyBorder="1" applyAlignment="1">
      <alignment horizontal="center" vertical="center" wrapText="1"/>
    </xf>
    <xf numFmtId="3" fontId="7" fillId="7" borderId="15" xfId="0" applyNumberFormat="1" applyFont="1" applyFill="1" applyBorder="1" applyAlignment="1">
      <alignment horizontal="center" vertical="center" wrapText="1"/>
    </xf>
    <xf numFmtId="3" fontId="7" fillId="7" borderId="16" xfId="0" applyNumberFormat="1" applyFont="1" applyFill="1" applyBorder="1" applyAlignment="1">
      <alignment horizontal="center" vertical="center" wrapText="1"/>
    </xf>
    <xf numFmtId="3" fontId="7" fillId="8" borderId="14" xfId="0" applyNumberFormat="1" applyFont="1" applyFill="1" applyBorder="1" applyAlignment="1">
      <alignment horizontal="center" vertical="center"/>
    </xf>
    <xf numFmtId="3" fontId="7" fillId="8" borderId="15" xfId="0" applyNumberFormat="1" applyFont="1" applyFill="1" applyBorder="1" applyAlignment="1">
      <alignment horizontal="center" vertical="center"/>
    </xf>
    <xf numFmtId="3" fontId="7" fillId="8" borderId="16" xfId="0" applyNumberFormat="1" applyFont="1" applyFill="1" applyBorder="1" applyAlignment="1">
      <alignment horizontal="center" vertical="center"/>
    </xf>
    <xf numFmtId="3" fontId="7" fillId="7" borderId="14" xfId="0" applyNumberFormat="1" applyFont="1" applyFill="1" applyBorder="1" applyAlignment="1">
      <alignment horizontal="center" vertical="center"/>
    </xf>
    <xf numFmtId="3" fontId="7" fillId="7" borderId="15" xfId="0" applyNumberFormat="1" applyFont="1" applyFill="1" applyBorder="1" applyAlignment="1">
      <alignment horizontal="center" vertical="center"/>
    </xf>
    <xf numFmtId="3" fontId="7" fillId="7" borderId="16" xfId="0" applyNumberFormat="1" applyFont="1" applyFill="1" applyBorder="1" applyAlignment="1">
      <alignment horizontal="center" vertical="center"/>
    </xf>
    <xf numFmtId="3" fontId="8" fillId="6" borderId="17" xfId="0" applyNumberFormat="1" applyFont="1" applyFill="1" applyBorder="1" applyAlignment="1">
      <alignment horizontal="center"/>
    </xf>
    <xf numFmtId="3" fontId="8" fillId="6" borderId="1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zoomScale="106" zoomScaleNormal="106" workbookViewId="0">
      <selection activeCell="I51" sqref="I51"/>
    </sheetView>
  </sheetViews>
  <sheetFormatPr defaultColWidth="9.140625" defaultRowHeight="12.75" x14ac:dyDescent="0.2"/>
  <cols>
    <col min="1" max="1" width="16.7109375" style="1" customWidth="1"/>
    <col min="2" max="2" width="13.140625" style="1" customWidth="1"/>
    <col min="3" max="5" width="11.42578125" style="1" customWidth="1"/>
    <col min="6" max="6" width="10" style="1" customWidth="1"/>
    <col min="7" max="7" width="9.85546875" style="1" customWidth="1"/>
    <col min="8" max="8" width="9" style="1" customWidth="1"/>
    <col min="9" max="10" width="10" style="1" customWidth="1"/>
    <col min="11" max="11" width="11.85546875" style="1" customWidth="1"/>
    <col min="12" max="12" width="8.28515625" style="1" customWidth="1"/>
    <col min="13" max="13" width="11.140625" style="1" customWidth="1"/>
    <col min="14" max="14" width="9.7109375" style="1" customWidth="1"/>
    <col min="15" max="17" width="11.42578125" style="1" customWidth="1"/>
    <col min="18" max="16384" width="9.140625" style="1"/>
  </cols>
  <sheetData>
    <row r="1" spans="1:17" ht="31.5" x14ac:dyDescent="0.5">
      <c r="A1" s="13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12.75" customHeight="1" x14ac:dyDescent="0.2">
      <c r="A2" s="16" t="s">
        <v>38</v>
      </c>
      <c r="B2" s="17" t="s">
        <v>41</v>
      </c>
      <c r="C2" s="17" t="s">
        <v>40</v>
      </c>
      <c r="D2" s="17"/>
      <c r="E2" s="17"/>
      <c r="F2" s="18" t="s">
        <v>42</v>
      </c>
      <c r="G2" s="19"/>
      <c r="H2" s="20"/>
      <c r="I2" s="17" t="s">
        <v>37</v>
      </c>
      <c r="J2" s="17"/>
      <c r="K2" s="17"/>
      <c r="L2" s="18" t="s">
        <v>43</v>
      </c>
      <c r="M2" s="19"/>
      <c r="N2" s="20"/>
      <c r="O2" s="17" t="s">
        <v>3</v>
      </c>
      <c r="P2" s="17"/>
      <c r="Q2" s="24"/>
    </row>
    <row r="3" spans="1:17" ht="14.25" customHeight="1" x14ac:dyDescent="0.2">
      <c r="A3" s="16"/>
      <c r="B3" s="17"/>
      <c r="C3" s="17"/>
      <c r="D3" s="17"/>
      <c r="E3" s="17"/>
      <c r="F3" s="21"/>
      <c r="G3" s="22"/>
      <c r="H3" s="23"/>
      <c r="I3" s="17"/>
      <c r="J3" s="17"/>
      <c r="K3" s="17"/>
      <c r="L3" s="21"/>
      <c r="M3" s="22"/>
      <c r="N3" s="23"/>
      <c r="O3" s="17"/>
      <c r="P3" s="17"/>
      <c r="Q3" s="24"/>
    </row>
    <row r="4" spans="1:17" ht="15.75" x14ac:dyDescent="0.2">
      <c r="A4" s="16"/>
      <c r="B4" s="17"/>
      <c r="C4" s="2" t="s">
        <v>35</v>
      </c>
      <c r="D4" s="2" t="s">
        <v>36</v>
      </c>
      <c r="E4" s="2" t="s">
        <v>3</v>
      </c>
      <c r="F4" s="2" t="s">
        <v>35</v>
      </c>
      <c r="G4" s="2" t="s">
        <v>36</v>
      </c>
      <c r="H4" s="2" t="s">
        <v>3</v>
      </c>
      <c r="I4" s="2" t="s">
        <v>35</v>
      </c>
      <c r="J4" s="2" t="s">
        <v>36</v>
      </c>
      <c r="K4" s="2" t="s">
        <v>3</v>
      </c>
      <c r="L4" s="2" t="s">
        <v>35</v>
      </c>
      <c r="M4" s="2" t="s">
        <v>36</v>
      </c>
      <c r="N4" s="2" t="s">
        <v>3</v>
      </c>
      <c r="O4" s="2" t="s">
        <v>35</v>
      </c>
      <c r="P4" s="2" t="s">
        <v>36</v>
      </c>
      <c r="Q4" s="8" t="s">
        <v>3</v>
      </c>
    </row>
    <row r="5" spans="1:17" ht="15" x14ac:dyDescent="0.25">
      <c r="A5" s="31" t="s">
        <v>26</v>
      </c>
      <c r="B5" s="3" t="s">
        <v>0</v>
      </c>
      <c r="C5" s="3">
        <v>25548</v>
      </c>
      <c r="D5" s="3">
        <v>26601</v>
      </c>
      <c r="E5" s="3">
        <f>C5+D5</f>
        <v>52149</v>
      </c>
      <c r="F5" s="3">
        <v>2188</v>
      </c>
      <c r="G5" s="3">
        <v>2329</v>
      </c>
      <c r="H5" s="3">
        <f>F5+G5</f>
        <v>4517</v>
      </c>
      <c r="I5" s="3">
        <v>1669</v>
      </c>
      <c r="J5" s="3">
        <v>2054</v>
      </c>
      <c r="K5" s="3">
        <f>I5+J5</f>
        <v>3723</v>
      </c>
      <c r="L5" s="3">
        <v>130</v>
      </c>
      <c r="M5" s="3">
        <v>226</v>
      </c>
      <c r="N5" s="3">
        <f>L5+M5</f>
        <v>356</v>
      </c>
      <c r="O5" s="3">
        <f>C5+F5+I5+L5</f>
        <v>29535</v>
      </c>
      <c r="P5" s="3">
        <f>D5+G5+J5+M5</f>
        <v>31210</v>
      </c>
      <c r="Q5" s="3">
        <f>O5+P5</f>
        <v>60745</v>
      </c>
    </row>
    <row r="6" spans="1:17" ht="15" x14ac:dyDescent="0.25">
      <c r="A6" s="32"/>
      <c r="B6" s="4" t="s">
        <v>1</v>
      </c>
      <c r="C6" s="5">
        <v>19453</v>
      </c>
      <c r="D6" s="5">
        <v>26933</v>
      </c>
      <c r="E6" s="5">
        <f t="shared" ref="E6:E39" si="0">C6+D6</f>
        <v>46386</v>
      </c>
      <c r="F6" s="5">
        <v>373</v>
      </c>
      <c r="G6" s="5">
        <v>589</v>
      </c>
      <c r="H6" s="5">
        <f t="shared" ref="H6:H39" si="1">F6+G6</f>
        <v>962</v>
      </c>
      <c r="I6" s="5">
        <v>561</v>
      </c>
      <c r="J6" s="5">
        <v>890</v>
      </c>
      <c r="K6" s="5">
        <f t="shared" ref="K6:K39" si="2">I6+J6</f>
        <v>1451</v>
      </c>
      <c r="L6" s="5">
        <v>50</v>
      </c>
      <c r="M6" s="5">
        <v>73</v>
      </c>
      <c r="N6" s="5">
        <f t="shared" ref="N6:N39" si="3">L6+M6</f>
        <v>123</v>
      </c>
      <c r="O6" s="5">
        <f t="shared" ref="O6:O39" si="4">C6+F6+I6+L6</f>
        <v>20437</v>
      </c>
      <c r="P6" s="5">
        <f t="shared" ref="P6:P39" si="5">D6+G6+J6+M6</f>
        <v>28485</v>
      </c>
      <c r="Q6" s="5">
        <f t="shared" ref="Q6:Q39" si="6">O6+P6</f>
        <v>48922</v>
      </c>
    </row>
    <row r="7" spans="1:17" ht="15" x14ac:dyDescent="0.25">
      <c r="A7" s="32"/>
      <c r="B7" s="3" t="s">
        <v>2</v>
      </c>
      <c r="C7" s="3">
        <v>12008</v>
      </c>
      <c r="D7" s="3">
        <v>15974</v>
      </c>
      <c r="E7" s="3">
        <f t="shared" si="0"/>
        <v>27982</v>
      </c>
      <c r="F7" s="3">
        <v>113</v>
      </c>
      <c r="G7" s="3">
        <v>130</v>
      </c>
      <c r="H7" s="3">
        <f t="shared" si="1"/>
        <v>243</v>
      </c>
      <c r="I7" s="3">
        <v>584</v>
      </c>
      <c r="J7" s="3">
        <v>1524</v>
      </c>
      <c r="K7" s="3">
        <f t="shared" si="2"/>
        <v>2108</v>
      </c>
      <c r="L7" s="3">
        <v>37</v>
      </c>
      <c r="M7" s="3">
        <v>76</v>
      </c>
      <c r="N7" s="3">
        <f t="shared" si="3"/>
        <v>113</v>
      </c>
      <c r="O7" s="3">
        <f t="shared" si="4"/>
        <v>12742</v>
      </c>
      <c r="P7" s="3">
        <f t="shared" si="5"/>
        <v>17704</v>
      </c>
      <c r="Q7" s="3">
        <f t="shared" si="6"/>
        <v>30446</v>
      </c>
    </row>
    <row r="8" spans="1:17" ht="15" x14ac:dyDescent="0.25">
      <c r="A8" s="33"/>
      <c r="B8" s="6" t="s">
        <v>3</v>
      </c>
      <c r="C8" s="6">
        <v>57009</v>
      </c>
      <c r="D8" s="6">
        <v>69508</v>
      </c>
      <c r="E8" s="6">
        <f t="shared" si="0"/>
        <v>126517</v>
      </c>
      <c r="F8" s="6">
        <v>2674</v>
      </c>
      <c r="G8" s="6">
        <v>3048</v>
      </c>
      <c r="H8" s="6">
        <f t="shared" si="1"/>
        <v>5722</v>
      </c>
      <c r="I8" s="6">
        <v>2814</v>
      </c>
      <c r="J8" s="6">
        <v>4468</v>
      </c>
      <c r="K8" s="6">
        <f t="shared" si="2"/>
        <v>7282</v>
      </c>
      <c r="L8" s="6">
        <v>217</v>
      </c>
      <c r="M8" s="6">
        <v>375</v>
      </c>
      <c r="N8" s="6">
        <f t="shared" si="3"/>
        <v>592</v>
      </c>
      <c r="O8" s="6">
        <f t="shared" si="4"/>
        <v>62714</v>
      </c>
      <c r="P8" s="6">
        <f t="shared" si="5"/>
        <v>77399</v>
      </c>
      <c r="Q8" s="6">
        <f t="shared" si="6"/>
        <v>140113</v>
      </c>
    </row>
    <row r="9" spans="1:17" ht="15" x14ac:dyDescent="0.25">
      <c r="A9" s="28" t="s">
        <v>27</v>
      </c>
      <c r="B9" s="3" t="s">
        <v>4</v>
      </c>
      <c r="C9" s="3">
        <v>14789</v>
      </c>
      <c r="D9" s="3">
        <v>18447</v>
      </c>
      <c r="E9" s="3">
        <f t="shared" si="0"/>
        <v>33236</v>
      </c>
      <c r="F9" s="3">
        <v>522</v>
      </c>
      <c r="G9" s="3">
        <v>912</v>
      </c>
      <c r="H9" s="3">
        <f t="shared" si="1"/>
        <v>1434</v>
      </c>
      <c r="I9" s="3">
        <v>2374</v>
      </c>
      <c r="J9" s="3">
        <v>4220</v>
      </c>
      <c r="K9" s="3">
        <f t="shared" si="2"/>
        <v>6594</v>
      </c>
      <c r="L9" s="3">
        <v>257</v>
      </c>
      <c r="M9" s="3">
        <v>375</v>
      </c>
      <c r="N9" s="3">
        <f t="shared" si="3"/>
        <v>632</v>
      </c>
      <c r="O9" s="3">
        <f t="shared" si="4"/>
        <v>17942</v>
      </c>
      <c r="P9" s="3">
        <f t="shared" si="5"/>
        <v>23954</v>
      </c>
      <c r="Q9" s="3">
        <f t="shared" si="6"/>
        <v>41896</v>
      </c>
    </row>
    <row r="10" spans="1:17" ht="15" x14ac:dyDescent="0.25">
      <c r="A10" s="29"/>
      <c r="B10" s="4" t="s">
        <v>5</v>
      </c>
      <c r="C10" s="5">
        <v>4703</v>
      </c>
      <c r="D10" s="5">
        <v>6278</v>
      </c>
      <c r="E10" s="5">
        <f t="shared" si="0"/>
        <v>10981</v>
      </c>
      <c r="F10" s="5">
        <v>67</v>
      </c>
      <c r="G10" s="5">
        <v>117</v>
      </c>
      <c r="H10" s="5">
        <f t="shared" si="1"/>
        <v>184</v>
      </c>
      <c r="I10" s="5">
        <v>920</v>
      </c>
      <c r="J10" s="5">
        <v>1658</v>
      </c>
      <c r="K10" s="5">
        <f t="shared" si="2"/>
        <v>2578</v>
      </c>
      <c r="L10" s="5">
        <v>173</v>
      </c>
      <c r="M10" s="5">
        <v>205</v>
      </c>
      <c r="N10" s="5">
        <f t="shared" si="3"/>
        <v>378</v>
      </c>
      <c r="O10" s="5">
        <f t="shared" si="4"/>
        <v>5863</v>
      </c>
      <c r="P10" s="5">
        <f t="shared" si="5"/>
        <v>8258</v>
      </c>
      <c r="Q10" s="5">
        <f t="shared" si="6"/>
        <v>14121</v>
      </c>
    </row>
    <row r="11" spans="1:17" ht="15" x14ac:dyDescent="0.25">
      <c r="A11" s="29"/>
      <c r="B11" s="3" t="s">
        <v>6</v>
      </c>
      <c r="C11" s="3">
        <v>4119</v>
      </c>
      <c r="D11" s="3">
        <v>5485</v>
      </c>
      <c r="E11" s="3">
        <f t="shared" si="0"/>
        <v>9604</v>
      </c>
      <c r="F11" s="3">
        <v>1</v>
      </c>
      <c r="G11" s="3">
        <v>10</v>
      </c>
      <c r="H11" s="3">
        <f t="shared" si="1"/>
        <v>11</v>
      </c>
      <c r="I11" s="3">
        <v>3262</v>
      </c>
      <c r="J11" s="3">
        <v>4720</v>
      </c>
      <c r="K11" s="3">
        <f t="shared" si="2"/>
        <v>7982</v>
      </c>
      <c r="L11" s="3">
        <v>22</v>
      </c>
      <c r="M11" s="3">
        <v>34</v>
      </c>
      <c r="N11" s="3">
        <f t="shared" si="3"/>
        <v>56</v>
      </c>
      <c r="O11" s="3">
        <f t="shared" si="4"/>
        <v>7404</v>
      </c>
      <c r="P11" s="3">
        <f t="shared" si="5"/>
        <v>10249</v>
      </c>
      <c r="Q11" s="3">
        <f t="shared" si="6"/>
        <v>17653</v>
      </c>
    </row>
    <row r="12" spans="1:17" ht="15" x14ac:dyDescent="0.25">
      <c r="A12" s="30"/>
      <c r="B12" s="6" t="s">
        <v>3</v>
      </c>
      <c r="C12" s="6">
        <v>23611</v>
      </c>
      <c r="D12" s="6">
        <v>30210</v>
      </c>
      <c r="E12" s="6">
        <f t="shared" si="0"/>
        <v>53821</v>
      </c>
      <c r="F12" s="6">
        <v>590</v>
      </c>
      <c r="G12" s="6">
        <v>1039</v>
      </c>
      <c r="H12" s="6">
        <f t="shared" si="1"/>
        <v>1629</v>
      </c>
      <c r="I12" s="6">
        <v>6556</v>
      </c>
      <c r="J12" s="6">
        <v>10598</v>
      </c>
      <c r="K12" s="6">
        <f t="shared" si="2"/>
        <v>17154</v>
      </c>
      <c r="L12" s="6">
        <v>452</v>
      </c>
      <c r="M12" s="6">
        <v>614</v>
      </c>
      <c r="N12" s="6">
        <f t="shared" si="3"/>
        <v>1066</v>
      </c>
      <c r="O12" s="6">
        <f t="shared" si="4"/>
        <v>31209</v>
      </c>
      <c r="P12" s="6">
        <f t="shared" si="5"/>
        <v>42461</v>
      </c>
      <c r="Q12" s="6">
        <f t="shared" si="6"/>
        <v>73670</v>
      </c>
    </row>
    <row r="13" spans="1:17" ht="15" x14ac:dyDescent="0.25">
      <c r="A13" s="31" t="s">
        <v>28</v>
      </c>
      <c r="B13" s="3" t="s">
        <v>7</v>
      </c>
      <c r="C13" s="3">
        <v>14610</v>
      </c>
      <c r="D13" s="3">
        <v>17879</v>
      </c>
      <c r="E13" s="3">
        <f t="shared" si="0"/>
        <v>32489</v>
      </c>
      <c r="F13" s="3">
        <v>37</v>
      </c>
      <c r="G13" s="3">
        <v>83</v>
      </c>
      <c r="H13" s="3">
        <f t="shared" si="1"/>
        <v>120</v>
      </c>
      <c r="I13" s="3">
        <v>122</v>
      </c>
      <c r="J13" s="3">
        <v>169</v>
      </c>
      <c r="K13" s="3">
        <f t="shared" si="2"/>
        <v>291</v>
      </c>
      <c r="L13" s="3">
        <v>24</v>
      </c>
      <c r="M13" s="3">
        <v>7</v>
      </c>
      <c r="N13" s="3">
        <f t="shared" si="3"/>
        <v>31</v>
      </c>
      <c r="O13" s="3">
        <f t="shared" si="4"/>
        <v>14793</v>
      </c>
      <c r="P13" s="3">
        <f t="shared" si="5"/>
        <v>18138</v>
      </c>
      <c r="Q13" s="3">
        <f t="shared" si="6"/>
        <v>32931</v>
      </c>
    </row>
    <row r="14" spans="1:17" ht="15" x14ac:dyDescent="0.25">
      <c r="A14" s="32"/>
      <c r="B14" s="4" t="s">
        <v>8</v>
      </c>
      <c r="C14" s="5">
        <v>10736</v>
      </c>
      <c r="D14" s="5">
        <v>12829</v>
      </c>
      <c r="E14" s="5">
        <f t="shared" si="0"/>
        <v>23565</v>
      </c>
      <c r="F14" s="5">
        <v>0</v>
      </c>
      <c r="G14" s="5">
        <v>0</v>
      </c>
      <c r="H14" s="5">
        <f t="shared" si="1"/>
        <v>0</v>
      </c>
      <c r="I14" s="5">
        <v>374</v>
      </c>
      <c r="J14" s="5">
        <v>478</v>
      </c>
      <c r="K14" s="5">
        <f t="shared" si="2"/>
        <v>852</v>
      </c>
      <c r="L14" s="5">
        <v>0</v>
      </c>
      <c r="M14" s="5">
        <v>0</v>
      </c>
      <c r="N14" s="5">
        <f t="shared" si="3"/>
        <v>0</v>
      </c>
      <c r="O14" s="5">
        <f t="shared" si="4"/>
        <v>11110</v>
      </c>
      <c r="P14" s="5">
        <f t="shared" si="5"/>
        <v>13307</v>
      </c>
      <c r="Q14" s="5">
        <f t="shared" si="6"/>
        <v>24417</v>
      </c>
    </row>
    <row r="15" spans="1:17" ht="15" x14ac:dyDescent="0.25">
      <c r="A15" s="32"/>
      <c r="B15" s="11" t="s">
        <v>9</v>
      </c>
      <c r="C15" s="3">
        <v>8558</v>
      </c>
      <c r="D15" s="3">
        <v>11154</v>
      </c>
      <c r="E15" s="3">
        <f t="shared" si="0"/>
        <v>19712</v>
      </c>
      <c r="F15" s="3">
        <v>0</v>
      </c>
      <c r="G15" s="3">
        <v>0</v>
      </c>
      <c r="H15" s="3">
        <f t="shared" si="1"/>
        <v>0</v>
      </c>
      <c r="I15" s="3">
        <v>48</v>
      </c>
      <c r="J15" s="3">
        <v>103</v>
      </c>
      <c r="K15" s="3">
        <f t="shared" si="2"/>
        <v>151</v>
      </c>
      <c r="L15" s="3">
        <v>0</v>
      </c>
      <c r="M15" s="3">
        <v>0</v>
      </c>
      <c r="N15" s="3">
        <f t="shared" si="3"/>
        <v>0</v>
      </c>
      <c r="O15" s="3">
        <f t="shared" si="4"/>
        <v>8606</v>
      </c>
      <c r="P15" s="3">
        <f t="shared" si="5"/>
        <v>11257</v>
      </c>
      <c r="Q15" s="3">
        <f t="shared" si="6"/>
        <v>19863</v>
      </c>
    </row>
    <row r="16" spans="1:17" ht="15" x14ac:dyDescent="0.25">
      <c r="A16" s="33"/>
      <c r="B16" s="6" t="s">
        <v>3</v>
      </c>
      <c r="C16" s="6">
        <v>33904</v>
      </c>
      <c r="D16" s="6">
        <v>41862</v>
      </c>
      <c r="E16" s="6">
        <f t="shared" si="0"/>
        <v>75766</v>
      </c>
      <c r="F16" s="6">
        <v>37</v>
      </c>
      <c r="G16" s="6">
        <v>83</v>
      </c>
      <c r="H16" s="6">
        <f t="shared" si="1"/>
        <v>120</v>
      </c>
      <c r="I16" s="6">
        <v>544</v>
      </c>
      <c r="J16" s="6">
        <v>750</v>
      </c>
      <c r="K16" s="6">
        <f t="shared" si="2"/>
        <v>1294</v>
      </c>
      <c r="L16" s="6">
        <v>24</v>
      </c>
      <c r="M16" s="6">
        <v>7</v>
      </c>
      <c r="N16" s="6">
        <f t="shared" si="3"/>
        <v>31</v>
      </c>
      <c r="O16" s="6">
        <f t="shared" si="4"/>
        <v>34509</v>
      </c>
      <c r="P16" s="6">
        <f t="shared" si="5"/>
        <v>42702</v>
      </c>
      <c r="Q16" s="6">
        <f t="shared" si="6"/>
        <v>77211</v>
      </c>
    </row>
    <row r="17" spans="1:17" ht="15" x14ac:dyDescent="0.25">
      <c r="A17" s="28" t="s">
        <v>29</v>
      </c>
      <c r="B17" s="3" t="s">
        <v>10</v>
      </c>
      <c r="C17" s="3">
        <v>0</v>
      </c>
      <c r="D17" s="3">
        <v>0</v>
      </c>
      <c r="E17" s="3">
        <f t="shared" si="0"/>
        <v>0</v>
      </c>
      <c r="F17" s="3">
        <v>0</v>
      </c>
      <c r="G17" s="3">
        <v>0</v>
      </c>
      <c r="H17" s="3">
        <f t="shared" si="1"/>
        <v>0</v>
      </c>
      <c r="I17" s="3">
        <v>7623</v>
      </c>
      <c r="J17" s="3">
        <v>10406</v>
      </c>
      <c r="K17" s="3">
        <f t="shared" si="2"/>
        <v>18029</v>
      </c>
      <c r="L17" s="3">
        <v>158</v>
      </c>
      <c r="M17" s="3">
        <v>97</v>
      </c>
      <c r="N17" s="3">
        <f t="shared" si="3"/>
        <v>255</v>
      </c>
      <c r="O17" s="3">
        <f t="shared" si="4"/>
        <v>7781</v>
      </c>
      <c r="P17" s="3">
        <f t="shared" si="5"/>
        <v>10503</v>
      </c>
      <c r="Q17" s="3">
        <f t="shared" si="6"/>
        <v>18284</v>
      </c>
    </row>
    <row r="18" spans="1:17" ht="15" x14ac:dyDescent="0.25">
      <c r="A18" s="29"/>
      <c r="B18" s="5" t="s">
        <v>12</v>
      </c>
      <c r="C18" s="5">
        <v>0</v>
      </c>
      <c r="D18" s="5">
        <v>0</v>
      </c>
      <c r="E18" s="5">
        <f t="shared" si="0"/>
        <v>0</v>
      </c>
      <c r="F18" s="5">
        <v>0</v>
      </c>
      <c r="G18" s="5">
        <v>0</v>
      </c>
      <c r="H18" s="5">
        <f t="shared" si="1"/>
        <v>0</v>
      </c>
      <c r="I18" s="5">
        <v>1801</v>
      </c>
      <c r="J18" s="5">
        <v>2275</v>
      </c>
      <c r="K18" s="5">
        <f t="shared" si="2"/>
        <v>4076</v>
      </c>
      <c r="L18" s="5">
        <v>0</v>
      </c>
      <c r="M18" s="5">
        <v>0</v>
      </c>
      <c r="N18" s="5">
        <f t="shared" si="3"/>
        <v>0</v>
      </c>
      <c r="O18" s="5">
        <f t="shared" si="4"/>
        <v>1801</v>
      </c>
      <c r="P18" s="5">
        <f t="shared" si="5"/>
        <v>2275</v>
      </c>
      <c r="Q18" s="5">
        <f t="shared" si="6"/>
        <v>4076</v>
      </c>
    </row>
    <row r="19" spans="1:17" ht="15" x14ac:dyDescent="0.25">
      <c r="A19" s="29"/>
      <c r="B19" s="3" t="s">
        <v>13</v>
      </c>
      <c r="C19" s="3">
        <v>173</v>
      </c>
      <c r="D19" s="3">
        <v>173</v>
      </c>
      <c r="E19" s="3">
        <f t="shared" si="0"/>
        <v>346</v>
      </c>
      <c r="F19" s="3">
        <v>0</v>
      </c>
      <c r="G19" s="3">
        <v>0</v>
      </c>
      <c r="H19" s="3">
        <f t="shared" si="1"/>
        <v>0</v>
      </c>
      <c r="I19" s="3">
        <v>1827</v>
      </c>
      <c r="J19" s="3">
        <v>2530</v>
      </c>
      <c r="K19" s="3">
        <f t="shared" si="2"/>
        <v>4357</v>
      </c>
      <c r="L19" s="3">
        <v>16</v>
      </c>
      <c r="M19" s="3">
        <v>14</v>
      </c>
      <c r="N19" s="3">
        <f t="shared" si="3"/>
        <v>30</v>
      </c>
      <c r="O19" s="3">
        <f t="shared" si="4"/>
        <v>2016</v>
      </c>
      <c r="P19" s="3">
        <f t="shared" si="5"/>
        <v>2717</v>
      </c>
      <c r="Q19" s="3">
        <f t="shared" si="6"/>
        <v>4733</v>
      </c>
    </row>
    <row r="20" spans="1:17" ht="15" x14ac:dyDescent="0.25">
      <c r="A20" s="29"/>
      <c r="B20" s="4" t="s">
        <v>14</v>
      </c>
      <c r="C20" s="5">
        <v>35</v>
      </c>
      <c r="D20" s="5">
        <v>57</v>
      </c>
      <c r="E20" s="5">
        <f t="shared" si="0"/>
        <v>92</v>
      </c>
      <c r="F20" s="5">
        <v>0</v>
      </c>
      <c r="G20" s="5">
        <v>0</v>
      </c>
      <c r="H20" s="5">
        <f t="shared" si="1"/>
        <v>0</v>
      </c>
      <c r="I20" s="5">
        <v>1494</v>
      </c>
      <c r="J20" s="5">
        <v>2019</v>
      </c>
      <c r="K20" s="5">
        <f t="shared" si="2"/>
        <v>3513</v>
      </c>
      <c r="L20" s="5">
        <v>0</v>
      </c>
      <c r="M20" s="5">
        <v>0</v>
      </c>
      <c r="N20" s="5">
        <f t="shared" si="3"/>
        <v>0</v>
      </c>
      <c r="O20" s="5">
        <f t="shared" si="4"/>
        <v>1529</v>
      </c>
      <c r="P20" s="5">
        <f t="shared" si="5"/>
        <v>2076</v>
      </c>
      <c r="Q20" s="5">
        <f t="shared" si="6"/>
        <v>3605</v>
      </c>
    </row>
    <row r="21" spans="1:17" ht="15" x14ac:dyDescent="0.25">
      <c r="A21" s="29"/>
      <c r="B21" s="3" t="s">
        <v>11</v>
      </c>
      <c r="C21" s="3">
        <v>0</v>
      </c>
      <c r="D21" s="3">
        <v>0</v>
      </c>
      <c r="E21" s="3">
        <f t="shared" si="0"/>
        <v>0</v>
      </c>
      <c r="F21" s="3">
        <v>0</v>
      </c>
      <c r="G21" s="3">
        <v>0</v>
      </c>
      <c r="H21" s="3">
        <f t="shared" si="1"/>
        <v>0</v>
      </c>
      <c r="I21" s="3">
        <v>1571</v>
      </c>
      <c r="J21" s="3">
        <v>2370</v>
      </c>
      <c r="K21" s="3">
        <f t="shared" si="2"/>
        <v>3941</v>
      </c>
      <c r="L21" s="3">
        <v>0</v>
      </c>
      <c r="M21" s="3">
        <v>0</v>
      </c>
      <c r="N21" s="3">
        <f t="shared" si="3"/>
        <v>0</v>
      </c>
      <c r="O21" s="3">
        <f t="shared" si="4"/>
        <v>1571</v>
      </c>
      <c r="P21" s="3">
        <f t="shared" si="5"/>
        <v>2370</v>
      </c>
      <c r="Q21" s="3">
        <f t="shared" si="6"/>
        <v>3941</v>
      </c>
    </row>
    <row r="22" spans="1:17" ht="15" x14ac:dyDescent="0.25">
      <c r="A22" s="30"/>
      <c r="B22" s="6" t="s">
        <v>3</v>
      </c>
      <c r="C22" s="6">
        <v>208</v>
      </c>
      <c r="D22" s="6">
        <v>230</v>
      </c>
      <c r="E22" s="6">
        <f t="shared" si="0"/>
        <v>438</v>
      </c>
      <c r="F22" s="6">
        <v>0</v>
      </c>
      <c r="G22" s="6">
        <v>0</v>
      </c>
      <c r="H22" s="6">
        <f t="shared" si="1"/>
        <v>0</v>
      </c>
      <c r="I22" s="6">
        <v>14316</v>
      </c>
      <c r="J22" s="6">
        <v>19600</v>
      </c>
      <c r="K22" s="6">
        <f t="shared" si="2"/>
        <v>33916</v>
      </c>
      <c r="L22" s="6">
        <v>174</v>
      </c>
      <c r="M22" s="6">
        <v>111</v>
      </c>
      <c r="N22" s="6">
        <f t="shared" si="3"/>
        <v>285</v>
      </c>
      <c r="O22" s="6">
        <f t="shared" si="4"/>
        <v>14698</v>
      </c>
      <c r="P22" s="6">
        <f t="shared" si="5"/>
        <v>19941</v>
      </c>
      <c r="Q22" s="6">
        <f t="shared" si="6"/>
        <v>34639</v>
      </c>
    </row>
    <row r="23" spans="1:17" ht="15" x14ac:dyDescent="0.25">
      <c r="A23" s="25" t="s">
        <v>30</v>
      </c>
      <c r="B23" s="3" t="s">
        <v>15</v>
      </c>
      <c r="C23" s="3">
        <v>10</v>
      </c>
      <c r="D23" s="3">
        <v>23</v>
      </c>
      <c r="E23" s="3">
        <f t="shared" si="0"/>
        <v>33</v>
      </c>
      <c r="F23" s="3">
        <v>0</v>
      </c>
      <c r="G23" s="3">
        <v>0</v>
      </c>
      <c r="H23" s="3">
        <f t="shared" si="1"/>
        <v>0</v>
      </c>
      <c r="I23" s="3">
        <v>6725</v>
      </c>
      <c r="J23" s="3">
        <v>9071</v>
      </c>
      <c r="K23" s="3">
        <f t="shared" si="2"/>
        <v>15796</v>
      </c>
      <c r="L23" s="3">
        <v>0</v>
      </c>
      <c r="M23" s="3">
        <v>0</v>
      </c>
      <c r="N23" s="3">
        <f t="shared" si="3"/>
        <v>0</v>
      </c>
      <c r="O23" s="3">
        <f t="shared" si="4"/>
        <v>6735</v>
      </c>
      <c r="P23" s="3">
        <f t="shared" si="5"/>
        <v>9094</v>
      </c>
      <c r="Q23" s="3">
        <f t="shared" si="6"/>
        <v>15829</v>
      </c>
    </row>
    <row r="24" spans="1:17" ht="15" x14ac:dyDescent="0.25">
      <c r="A24" s="26"/>
      <c r="B24" s="12" t="s">
        <v>16</v>
      </c>
      <c r="C24" s="5">
        <v>3107</v>
      </c>
      <c r="D24" s="5">
        <v>4336</v>
      </c>
      <c r="E24" s="5">
        <f t="shared" si="0"/>
        <v>7443</v>
      </c>
      <c r="F24" s="5">
        <v>0</v>
      </c>
      <c r="G24" s="5">
        <v>0</v>
      </c>
      <c r="H24" s="5">
        <f t="shared" si="1"/>
        <v>0</v>
      </c>
      <c r="I24" s="5">
        <v>6374</v>
      </c>
      <c r="J24" s="5">
        <v>6870</v>
      </c>
      <c r="K24" s="5">
        <f t="shared" si="2"/>
        <v>13244</v>
      </c>
      <c r="L24" s="5">
        <v>13</v>
      </c>
      <c r="M24" s="5">
        <v>18</v>
      </c>
      <c r="N24" s="5">
        <f t="shared" si="3"/>
        <v>31</v>
      </c>
      <c r="O24" s="5">
        <f t="shared" si="4"/>
        <v>9494</v>
      </c>
      <c r="P24" s="5">
        <f t="shared" si="5"/>
        <v>11224</v>
      </c>
      <c r="Q24" s="5">
        <f t="shared" si="6"/>
        <v>20718</v>
      </c>
    </row>
    <row r="25" spans="1:17" ht="15" x14ac:dyDescent="0.25">
      <c r="A25" s="26"/>
      <c r="B25" s="3" t="s">
        <v>17</v>
      </c>
      <c r="C25" s="3">
        <v>1180</v>
      </c>
      <c r="D25" s="3">
        <v>1520</v>
      </c>
      <c r="E25" s="3">
        <f t="shared" si="0"/>
        <v>2700</v>
      </c>
      <c r="F25" s="3">
        <v>0</v>
      </c>
      <c r="G25" s="3">
        <v>0</v>
      </c>
      <c r="H25" s="3">
        <f t="shared" si="1"/>
        <v>0</v>
      </c>
      <c r="I25" s="3">
        <v>3656</v>
      </c>
      <c r="J25" s="3">
        <v>4591</v>
      </c>
      <c r="K25" s="3">
        <f t="shared" si="2"/>
        <v>8247</v>
      </c>
      <c r="L25" s="3">
        <v>1</v>
      </c>
      <c r="M25" s="3">
        <v>0</v>
      </c>
      <c r="N25" s="3">
        <f t="shared" si="3"/>
        <v>1</v>
      </c>
      <c r="O25" s="3">
        <f t="shared" si="4"/>
        <v>4837</v>
      </c>
      <c r="P25" s="3">
        <f t="shared" si="5"/>
        <v>6111</v>
      </c>
      <c r="Q25" s="3">
        <f t="shared" si="6"/>
        <v>10948</v>
      </c>
    </row>
    <row r="26" spans="1:17" ht="15" x14ac:dyDescent="0.25">
      <c r="A26" s="27"/>
      <c r="B26" s="6" t="s">
        <v>3</v>
      </c>
      <c r="C26" s="6">
        <v>4297</v>
      </c>
      <c r="D26" s="6">
        <v>5879</v>
      </c>
      <c r="E26" s="6">
        <f t="shared" si="0"/>
        <v>10176</v>
      </c>
      <c r="F26" s="6">
        <v>0</v>
      </c>
      <c r="G26" s="6">
        <v>0</v>
      </c>
      <c r="H26" s="6">
        <f t="shared" si="1"/>
        <v>0</v>
      </c>
      <c r="I26" s="6">
        <v>16755</v>
      </c>
      <c r="J26" s="6">
        <v>20532</v>
      </c>
      <c r="K26" s="6">
        <f t="shared" si="2"/>
        <v>37287</v>
      </c>
      <c r="L26" s="6">
        <v>14</v>
      </c>
      <c r="M26" s="6">
        <v>18</v>
      </c>
      <c r="N26" s="6">
        <f t="shared" si="3"/>
        <v>32</v>
      </c>
      <c r="O26" s="6">
        <f t="shared" si="4"/>
        <v>21066</v>
      </c>
      <c r="P26" s="6">
        <f t="shared" si="5"/>
        <v>26429</v>
      </c>
      <c r="Q26" s="6">
        <f t="shared" si="6"/>
        <v>47495</v>
      </c>
    </row>
    <row r="27" spans="1:17" ht="15" x14ac:dyDescent="0.25">
      <c r="A27" s="28" t="s">
        <v>31</v>
      </c>
      <c r="B27" s="3" t="s">
        <v>18</v>
      </c>
      <c r="C27" s="3">
        <v>18842</v>
      </c>
      <c r="D27" s="3">
        <v>23692</v>
      </c>
      <c r="E27" s="3">
        <f t="shared" si="0"/>
        <v>42534</v>
      </c>
      <c r="F27" s="3">
        <v>369</v>
      </c>
      <c r="G27" s="3">
        <v>412</v>
      </c>
      <c r="H27" s="3">
        <f t="shared" si="1"/>
        <v>781</v>
      </c>
      <c r="I27" s="3">
        <v>1511</v>
      </c>
      <c r="J27" s="3">
        <v>2693</v>
      </c>
      <c r="K27" s="3">
        <f t="shared" si="2"/>
        <v>4204</v>
      </c>
      <c r="L27" s="3">
        <v>15</v>
      </c>
      <c r="M27" s="3">
        <v>13</v>
      </c>
      <c r="N27" s="3">
        <f t="shared" si="3"/>
        <v>28</v>
      </c>
      <c r="O27" s="3">
        <f t="shared" si="4"/>
        <v>20737</v>
      </c>
      <c r="P27" s="3">
        <f t="shared" si="5"/>
        <v>26810</v>
      </c>
      <c r="Q27" s="3">
        <f t="shared" si="6"/>
        <v>47547</v>
      </c>
    </row>
    <row r="28" spans="1:17" ht="15" x14ac:dyDescent="0.25">
      <c r="A28" s="29"/>
      <c r="B28" s="4" t="s">
        <v>19</v>
      </c>
      <c r="C28" s="5">
        <v>6384</v>
      </c>
      <c r="D28" s="5">
        <v>8121</v>
      </c>
      <c r="E28" s="5">
        <f t="shared" si="0"/>
        <v>14505</v>
      </c>
      <c r="F28" s="5">
        <v>154</v>
      </c>
      <c r="G28" s="5">
        <v>129</v>
      </c>
      <c r="H28" s="5">
        <f t="shared" si="1"/>
        <v>283</v>
      </c>
      <c r="I28" s="5">
        <v>1576</v>
      </c>
      <c r="J28" s="5">
        <v>2245</v>
      </c>
      <c r="K28" s="5">
        <f t="shared" si="2"/>
        <v>3821</v>
      </c>
      <c r="L28" s="5">
        <v>3</v>
      </c>
      <c r="M28" s="5">
        <v>8</v>
      </c>
      <c r="N28" s="5">
        <f t="shared" si="3"/>
        <v>11</v>
      </c>
      <c r="O28" s="5">
        <f t="shared" si="4"/>
        <v>8117</v>
      </c>
      <c r="P28" s="5">
        <f t="shared" si="5"/>
        <v>10503</v>
      </c>
      <c r="Q28" s="5">
        <f t="shared" si="6"/>
        <v>18620</v>
      </c>
    </row>
    <row r="29" spans="1:17" ht="15" x14ac:dyDescent="0.25">
      <c r="A29" s="30"/>
      <c r="B29" s="6" t="s">
        <v>3</v>
      </c>
      <c r="C29" s="6">
        <v>25226</v>
      </c>
      <c r="D29" s="6">
        <v>31813</v>
      </c>
      <c r="E29" s="6">
        <f t="shared" si="0"/>
        <v>57039</v>
      </c>
      <c r="F29" s="6">
        <v>523</v>
      </c>
      <c r="G29" s="6">
        <v>541</v>
      </c>
      <c r="H29" s="6">
        <f t="shared" si="1"/>
        <v>1064</v>
      </c>
      <c r="I29" s="6">
        <v>3087</v>
      </c>
      <c r="J29" s="6">
        <v>4938</v>
      </c>
      <c r="K29" s="6">
        <f t="shared" si="2"/>
        <v>8025</v>
      </c>
      <c r="L29" s="6">
        <v>18</v>
      </c>
      <c r="M29" s="6">
        <v>21</v>
      </c>
      <c r="N29" s="6">
        <f t="shared" si="3"/>
        <v>39</v>
      </c>
      <c r="O29" s="6">
        <f t="shared" si="4"/>
        <v>28854</v>
      </c>
      <c r="P29" s="6">
        <f t="shared" si="5"/>
        <v>37313</v>
      </c>
      <c r="Q29" s="6">
        <f t="shared" si="6"/>
        <v>66167</v>
      </c>
    </row>
    <row r="30" spans="1:17" ht="15" x14ac:dyDescent="0.25">
      <c r="A30" s="25" t="s">
        <v>32</v>
      </c>
      <c r="B30" s="3" t="s">
        <v>20</v>
      </c>
      <c r="C30" s="3">
        <v>9749</v>
      </c>
      <c r="D30" s="3">
        <v>12858</v>
      </c>
      <c r="E30" s="3">
        <f t="shared" si="0"/>
        <v>22607</v>
      </c>
      <c r="F30" s="3">
        <v>65</v>
      </c>
      <c r="G30" s="3">
        <v>57</v>
      </c>
      <c r="H30" s="3">
        <f t="shared" si="1"/>
        <v>122</v>
      </c>
      <c r="I30" s="3">
        <v>788</v>
      </c>
      <c r="J30" s="3">
        <v>1186</v>
      </c>
      <c r="K30" s="3">
        <f t="shared" si="2"/>
        <v>1974</v>
      </c>
      <c r="L30" s="3">
        <v>0</v>
      </c>
      <c r="M30" s="3">
        <v>0</v>
      </c>
      <c r="N30" s="3">
        <f t="shared" si="3"/>
        <v>0</v>
      </c>
      <c r="O30" s="3">
        <f t="shared" si="4"/>
        <v>10602</v>
      </c>
      <c r="P30" s="3">
        <f t="shared" si="5"/>
        <v>14101</v>
      </c>
      <c r="Q30" s="3">
        <f t="shared" si="6"/>
        <v>24703</v>
      </c>
    </row>
    <row r="31" spans="1:17" ht="15" x14ac:dyDescent="0.25">
      <c r="A31" s="26"/>
      <c r="B31" s="4" t="s">
        <v>21</v>
      </c>
      <c r="C31" s="5">
        <v>4441</v>
      </c>
      <c r="D31" s="5">
        <v>5903</v>
      </c>
      <c r="E31" s="5">
        <f t="shared" si="0"/>
        <v>10344</v>
      </c>
      <c r="F31" s="5">
        <v>0</v>
      </c>
      <c r="G31" s="5">
        <v>0</v>
      </c>
      <c r="H31" s="5">
        <f t="shared" si="1"/>
        <v>0</v>
      </c>
      <c r="I31" s="5">
        <v>417</v>
      </c>
      <c r="J31" s="5">
        <v>507</v>
      </c>
      <c r="K31" s="5">
        <f t="shared" si="2"/>
        <v>924</v>
      </c>
      <c r="L31" s="5">
        <v>0</v>
      </c>
      <c r="M31" s="5">
        <v>0</v>
      </c>
      <c r="N31" s="5">
        <f t="shared" si="3"/>
        <v>0</v>
      </c>
      <c r="O31" s="5">
        <f t="shared" si="4"/>
        <v>4858</v>
      </c>
      <c r="P31" s="5">
        <f t="shared" si="5"/>
        <v>6410</v>
      </c>
      <c r="Q31" s="5">
        <f t="shared" si="6"/>
        <v>11268</v>
      </c>
    </row>
    <row r="32" spans="1:17" ht="15" x14ac:dyDescent="0.25">
      <c r="A32" s="27"/>
      <c r="B32" s="6" t="s">
        <v>3</v>
      </c>
      <c r="C32" s="6">
        <v>14190</v>
      </c>
      <c r="D32" s="6">
        <v>18761</v>
      </c>
      <c r="E32" s="6">
        <f t="shared" si="0"/>
        <v>32951</v>
      </c>
      <c r="F32" s="6">
        <v>65</v>
      </c>
      <c r="G32" s="6">
        <v>57</v>
      </c>
      <c r="H32" s="6">
        <f t="shared" si="1"/>
        <v>122</v>
      </c>
      <c r="I32" s="6">
        <v>1205</v>
      </c>
      <c r="J32" s="6">
        <v>1693</v>
      </c>
      <c r="K32" s="6">
        <f t="shared" si="2"/>
        <v>2898</v>
      </c>
      <c r="L32" s="6">
        <v>0</v>
      </c>
      <c r="M32" s="6">
        <v>0</v>
      </c>
      <c r="N32" s="6">
        <f t="shared" si="3"/>
        <v>0</v>
      </c>
      <c r="O32" s="6">
        <f t="shared" si="4"/>
        <v>15460</v>
      </c>
      <c r="P32" s="6">
        <f t="shared" si="5"/>
        <v>20511</v>
      </c>
      <c r="Q32" s="6">
        <f t="shared" si="6"/>
        <v>35971</v>
      </c>
    </row>
    <row r="33" spans="1:17" ht="15" x14ac:dyDescent="0.25">
      <c r="A33" s="28" t="s">
        <v>33</v>
      </c>
      <c r="B33" s="3" t="s">
        <v>22</v>
      </c>
      <c r="C33" s="3">
        <v>8737</v>
      </c>
      <c r="D33" s="3">
        <v>11812</v>
      </c>
      <c r="E33" s="3">
        <f t="shared" si="0"/>
        <v>20549</v>
      </c>
      <c r="F33" s="3">
        <v>93</v>
      </c>
      <c r="G33" s="3">
        <v>78</v>
      </c>
      <c r="H33" s="3">
        <f t="shared" si="1"/>
        <v>171</v>
      </c>
      <c r="I33" s="3">
        <v>1643</v>
      </c>
      <c r="J33" s="3">
        <v>2740</v>
      </c>
      <c r="K33" s="3">
        <f t="shared" si="2"/>
        <v>4383</v>
      </c>
      <c r="L33" s="3">
        <v>0</v>
      </c>
      <c r="M33" s="3">
        <v>2</v>
      </c>
      <c r="N33" s="3">
        <f t="shared" si="3"/>
        <v>2</v>
      </c>
      <c r="O33" s="3">
        <f t="shared" si="4"/>
        <v>10473</v>
      </c>
      <c r="P33" s="3">
        <f t="shared" si="5"/>
        <v>14632</v>
      </c>
      <c r="Q33" s="3">
        <f t="shared" si="6"/>
        <v>25105</v>
      </c>
    </row>
    <row r="34" spans="1:17" ht="15" x14ac:dyDescent="0.25">
      <c r="A34" s="29"/>
      <c r="B34" s="4" t="s">
        <v>23</v>
      </c>
      <c r="C34" s="5">
        <v>5210</v>
      </c>
      <c r="D34" s="5">
        <v>7402</v>
      </c>
      <c r="E34" s="5">
        <f t="shared" si="0"/>
        <v>12612</v>
      </c>
      <c r="F34" s="5">
        <v>0</v>
      </c>
      <c r="G34" s="5">
        <v>0</v>
      </c>
      <c r="H34" s="5">
        <f t="shared" si="1"/>
        <v>0</v>
      </c>
      <c r="I34" s="5">
        <v>149</v>
      </c>
      <c r="J34" s="5">
        <v>222</v>
      </c>
      <c r="K34" s="5">
        <f t="shared" si="2"/>
        <v>371</v>
      </c>
      <c r="L34" s="5">
        <v>0</v>
      </c>
      <c r="M34" s="5">
        <v>0</v>
      </c>
      <c r="N34" s="5">
        <f t="shared" si="3"/>
        <v>0</v>
      </c>
      <c r="O34" s="5">
        <f t="shared" si="4"/>
        <v>5359</v>
      </c>
      <c r="P34" s="5">
        <f t="shared" si="5"/>
        <v>7624</v>
      </c>
      <c r="Q34" s="5">
        <f t="shared" si="6"/>
        <v>12983</v>
      </c>
    </row>
    <row r="35" spans="1:17" ht="15" x14ac:dyDescent="0.25">
      <c r="A35" s="30"/>
      <c r="B35" s="6" t="s">
        <v>3</v>
      </c>
      <c r="C35" s="6">
        <v>13947</v>
      </c>
      <c r="D35" s="6">
        <v>19214</v>
      </c>
      <c r="E35" s="6">
        <f t="shared" si="0"/>
        <v>33161</v>
      </c>
      <c r="F35" s="6">
        <v>93</v>
      </c>
      <c r="G35" s="6">
        <v>78</v>
      </c>
      <c r="H35" s="6">
        <f t="shared" si="1"/>
        <v>171</v>
      </c>
      <c r="I35" s="6">
        <v>1792</v>
      </c>
      <c r="J35" s="6">
        <v>2962</v>
      </c>
      <c r="K35" s="6">
        <f t="shared" si="2"/>
        <v>4754</v>
      </c>
      <c r="L35" s="6">
        <v>0</v>
      </c>
      <c r="M35" s="6">
        <v>2</v>
      </c>
      <c r="N35" s="6">
        <f t="shared" si="3"/>
        <v>2</v>
      </c>
      <c r="O35" s="6">
        <f t="shared" si="4"/>
        <v>15832</v>
      </c>
      <c r="P35" s="6">
        <f t="shared" si="5"/>
        <v>22256</v>
      </c>
      <c r="Q35" s="6">
        <f t="shared" si="6"/>
        <v>38088</v>
      </c>
    </row>
    <row r="36" spans="1:17" ht="15" x14ac:dyDescent="0.25">
      <c r="A36" s="31" t="s">
        <v>34</v>
      </c>
      <c r="B36" s="3" t="s">
        <v>24</v>
      </c>
      <c r="C36" s="3">
        <v>11660</v>
      </c>
      <c r="D36" s="3">
        <v>15713</v>
      </c>
      <c r="E36" s="3">
        <f t="shared" si="0"/>
        <v>27373</v>
      </c>
      <c r="F36" s="3">
        <v>65</v>
      </c>
      <c r="G36" s="3">
        <v>69</v>
      </c>
      <c r="H36" s="3">
        <f t="shared" si="1"/>
        <v>134</v>
      </c>
      <c r="I36" s="3">
        <v>405</v>
      </c>
      <c r="J36" s="3">
        <v>901</v>
      </c>
      <c r="K36" s="3">
        <f t="shared" si="2"/>
        <v>1306</v>
      </c>
      <c r="L36" s="3">
        <v>0</v>
      </c>
      <c r="M36" s="3">
        <v>0</v>
      </c>
      <c r="N36" s="3">
        <f t="shared" si="3"/>
        <v>0</v>
      </c>
      <c r="O36" s="3">
        <f t="shared" si="4"/>
        <v>12130</v>
      </c>
      <c r="P36" s="3">
        <f t="shared" si="5"/>
        <v>16683</v>
      </c>
      <c r="Q36" s="3">
        <f t="shared" si="6"/>
        <v>28813</v>
      </c>
    </row>
    <row r="37" spans="1:17" ht="15" x14ac:dyDescent="0.25">
      <c r="A37" s="32"/>
      <c r="B37" s="12" t="s">
        <v>25</v>
      </c>
      <c r="C37" s="5">
        <v>9460</v>
      </c>
      <c r="D37" s="5">
        <v>11860</v>
      </c>
      <c r="E37" s="5">
        <f t="shared" si="0"/>
        <v>21320</v>
      </c>
      <c r="F37" s="5">
        <v>71</v>
      </c>
      <c r="G37" s="5">
        <v>74</v>
      </c>
      <c r="H37" s="5">
        <f t="shared" si="1"/>
        <v>145</v>
      </c>
      <c r="I37" s="5">
        <v>1269</v>
      </c>
      <c r="J37" s="5">
        <v>1787</v>
      </c>
      <c r="K37" s="5">
        <f t="shared" si="2"/>
        <v>3056</v>
      </c>
      <c r="L37" s="5">
        <v>176</v>
      </c>
      <c r="M37" s="5">
        <v>159</v>
      </c>
      <c r="N37" s="5">
        <f t="shared" si="3"/>
        <v>335</v>
      </c>
      <c r="O37" s="5">
        <f t="shared" si="4"/>
        <v>10976</v>
      </c>
      <c r="P37" s="5">
        <f t="shared" si="5"/>
        <v>13880</v>
      </c>
      <c r="Q37" s="5">
        <f t="shared" si="6"/>
        <v>24856</v>
      </c>
    </row>
    <row r="38" spans="1:17" ht="15" x14ac:dyDescent="0.25">
      <c r="A38" s="33"/>
      <c r="B38" s="6" t="s">
        <v>3</v>
      </c>
      <c r="C38" s="6">
        <v>21120</v>
      </c>
      <c r="D38" s="6">
        <v>27573</v>
      </c>
      <c r="E38" s="6">
        <f t="shared" si="0"/>
        <v>48693</v>
      </c>
      <c r="F38" s="6">
        <v>136</v>
      </c>
      <c r="G38" s="6">
        <v>143</v>
      </c>
      <c r="H38" s="6">
        <f t="shared" si="1"/>
        <v>279</v>
      </c>
      <c r="I38" s="6">
        <v>1674</v>
      </c>
      <c r="J38" s="6">
        <v>2688</v>
      </c>
      <c r="K38" s="6">
        <f t="shared" si="2"/>
        <v>4362</v>
      </c>
      <c r="L38" s="6">
        <v>176</v>
      </c>
      <c r="M38" s="6">
        <v>159</v>
      </c>
      <c r="N38" s="6">
        <f t="shared" si="3"/>
        <v>335</v>
      </c>
      <c r="O38" s="6">
        <f t="shared" si="4"/>
        <v>23106</v>
      </c>
      <c r="P38" s="6">
        <f t="shared" si="5"/>
        <v>30563</v>
      </c>
      <c r="Q38" s="6">
        <f t="shared" si="6"/>
        <v>53669</v>
      </c>
    </row>
    <row r="39" spans="1:17" ht="19.5" thickBot="1" x14ac:dyDescent="0.35">
      <c r="A39" s="34" t="s">
        <v>39</v>
      </c>
      <c r="B39" s="35"/>
      <c r="C39" s="9">
        <v>193512</v>
      </c>
      <c r="D39" s="9">
        <v>245050</v>
      </c>
      <c r="E39" s="9">
        <f t="shared" si="0"/>
        <v>438562</v>
      </c>
      <c r="F39" s="9">
        <v>4118</v>
      </c>
      <c r="G39" s="9">
        <v>4989</v>
      </c>
      <c r="H39" s="9">
        <f t="shared" si="1"/>
        <v>9107</v>
      </c>
      <c r="I39" s="9">
        <v>48743</v>
      </c>
      <c r="J39" s="9">
        <v>68229</v>
      </c>
      <c r="K39" s="9">
        <f t="shared" si="2"/>
        <v>116972</v>
      </c>
      <c r="L39" s="9">
        <v>1075</v>
      </c>
      <c r="M39" s="9">
        <v>1307</v>
      </c>
      <c r="N39" s="9">
        <f t="shared" si="3"/>
        <v>2382</v>
      </c>
      <c r="O39" s="9">
        <f t="shared" si="4"/>
        <v>247448</v>
      </c>
      <c r="P39" s="9">
        <f t="shared" si="5"/>
        <v>319575</v>
      </c>
      <c r="Q39" s="9">
        <f t="shared" si="6"/>
        <v>567023</v>
      </c>
    </row>
    <row r="40" spans="1:17" x14ac:dyDescent="0.2">
      <c r="C40" s="7"/>
      <c r="D40" s="7"/>
      <c r="E40" s="7"/>
      <c r="F40" s="7"/>
      <c r="G40" s="7"/>
      <c r="H40" s="7"/>
      <c r="I40"/>
      <c r="J40" s="7"/>
      <c r="K40" s="7"/>
      <c r="L40" s="7"/>
      <c r="M40" s="7"/>
      <c r="N40" s="7"/>
      <c r="O40" s="7"/>
      <c r="P40" s="7"/>
      <c r="Q40" s="7"/>
    </row>
    <row r="41" spans="1:17" x14ac:dyDescent="0.2">
      <c r="A41" s="10" t="s">
        <v>45</v>
      </c>
      <c r="I41"/>
    </row>
  </sheetData>
  <mergeCells count="18">
    <mergeCell ref="A30:A32"/>
    <mergeCell ref="A33:A35"/>
    <mergeCell ref="A36:A38"/>
    <mergeCell ref="A39:B39"/>
    <mergeCell ref="A5:A8"/>
    <mergeCell ref="A9:A12"/>
    <mergeCell ref="A13:A16"/>
    <mergeCell ref="A17:A22"/>
    <mergeCell ref="A23:A26"/>
    <mergeCell ref="A27:A29"/>
    <mergeCell ref="A1:Q1"/>
    <mergeCell ref="A2:A4"/>
    <mergeCell ref="B2:B4"/>
    <mergeCell ref="C2:E3"/>
    <mergeCell ref="F2:H3"/>
    <mergeCell ref="I2:K3"/>
    <mergeCell ref="L2:N3"/>
    <mergeCell ref="O2:Q3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 Total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USER</cp:lastModifiedBy>
  <cp:lastPrinted>2018-03-22T17:48:20Z</cp:lastPrinted>
  <dcterms:created xsi:type="dcterms:W3CDTF">2012-08-11T05:53:27Z</dcterms:created>
  <dcterms:modified xsi:type="dcterms:W3CDTF">2023-04-11T09:31:14Z</dcterms:modified>
</cp:coreProperties>
</file>