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usha-moe\Dinu home-moe works\2021 Desktop\EduSTAT2018 to check\EduSTAT 2018 created tables\05 Students in National Schools\05 Excel\"/>
    </mc:Choice>
  </mc:AlternateContent>
  <xr:revisionPtr revIDLastSave="0" documentId="13_ncr:1_{FCAF981D-F2A4-4592-89FA-D9397CA4EB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wer secondary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8" l="1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N4" i="18"/>
  <c r="K4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4" i="18"/>
  <c r="Q12" i="18"/>
  <c r="Q20" i="18"/>
  <c r="Q28" i="18"/>
  <c r="Q36" i="18"/>
  <c r="O5" i="18"/>
  <c r="O6" i="18"/>
  <c r="Q6" i="18" s="1"/>
  <c r="O7" i="18"/>
  <c r="Q7" i="18" s="1"/>
  <c r="O8" i="18"/>
  <c r="Q8" i="18" s="1"/>
  <c r="O9" i="18"/>
  <c r="Q9" i="18" s="1"/>
  <c r="O10" i="18"/>
  <c r="Q10" i="18" s="1"/>
  <c r="O11" i="18"/>
  <c r="O12" i="18"/>
  <c r="O13" i="18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O20" i="18"/>
  <c r="O21" i="18"/>
  <c r="O22" i="18"/>
  <c r="Q22" i="18" s="1"/>
  <c r="O23" i="18"/>
  <c r="Q23" i="18" s="1"/>
  <c r="O24" i="18"/>
  <c r="Q24" i="18" s="1"/>
  <c r="O25" i="18"/>
  <c r="Q25" i="18" s="1"/>
  <c r="O26" i="18"/>
  <c r="Q26" i="18" s="1"/>
  <c r="O27" i="18"/>
  <c r="O28" i="18"/>
  <c r="O29" i="18"/>
  <c r="O30" i="18"/>
  <c r="Q30" i="18" s="1"/>
  <c r="O31" i="18"/>
  <c r="Q31" i="18" s="1"/>
  <c r="O32" i="18"/>
  <c r="Q32" i="18" s="1"/>
  <c r="O33" i="18"/>
  <c r="Q33" i="18" s="1"/>
  <c r="O34" i="18"/>
  <c r="Q34" i="18" s="1"/>
  <c r="O35" i="18"/>
  <c r="O36" i="18"/>
  <c r="O37" i="18"/>
  <c r="O38" i="18"/>
  <c r="Q38" i="18" s="1"/>
  <c r="O4" i="18"/>
  <c r="Q4" i="18" s="1"/>
  <c r="P5" i="18"/>
  <c r="Q5" i="18" s="1"/>
  <c r="P6" i="18"/>
  <c r="P7" i="18"/>
  <c r="P8" i="18"/>
  <c r="P9" i="18"/>
  <c r="P10" i="18"/>
  <c r="P11" i="18"/>
  <c r="Q11" i="18" s="1"/>
  <c r="P12" i="18"/>
  <c r="P13" i="18"/>
  <c r="Q13" i="18" s="1"/>
  <c r="P14" i="18"/>
  <c r="P15" i="18"/>
  <c r="P16" i="18"/>
  <c r="P17" i="18"/>
  <c r="P18" i="18"/>
  <c r="P19" i="18"/>
  <c r="Q19" i="18" s="1"/>
  <c r="P20" i="18"/>
  <c r="P21" i="18"/>
  <c r="Q21" i="18" s="1"/>
  <c r="P22" i="18"/>
  <c r="P23" i="18"/>
  <c r="P24" i="18"/>
  <c r="P25" i="18"/>
  <c r="P26" i="18"/>
  <c r="P27" i="18"/>
  <c r="Q27" i="18" s="1"/>
  <c r="P28" i="18"/>
  <c r="P29" i="18"/>
  <c r="Q29" i="18" s="1"/>
  <c r="P30" i="18"/>
  <c r="P31" i="18"/>
  <c r="P32" i="18"/>
  <c r="P33" i="18"/>
  <c r="P34" i="18"/>
  <c r="P35" i="18"/>
  <c r="Q35" i="18" s="1"/>
  <c r="P36" i="18"/>
  <c r="P37" i="18"/>
  <c r="Q37" i="18" s="1"/>
  <c r="P38" i="18"/>
  <c r="P4" i="18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<sst xmlns="http://schemas.openxmlformats.org/spreadsheetml/2006/main" count="68" uniqueCount="46">
  <si>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</si>
  <si>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</si>
  <si>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</si>
  <si>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</si>
  <si>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</si>
  <si>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</si>
  <si>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</si>
  <si>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</si>
  <si>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</si>
  <si>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</si>
  <si>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</si>
  <si>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</si>
  <si>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</si>
  <si>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</si>
  <si>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</si>
  <si>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</si>
  <si>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</si>
  <si>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</si>
  <si>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</si>
  <si>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</si>
  <si>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</si>
  <si>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</si>
  <si>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</si>
  <si>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</si>
  <si>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</si>
  <si>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</si>
  <si>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</si>
  <si>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</si>
  <si>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</si>
  <si>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</si>
  <si>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</si>
  <si>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</si>
  <si>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</si>
  <si>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</si>
  <si>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</si>
  <si>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</si>
  <si>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</si>
  <si>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</si>
  <si>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</si>
  <si>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</si>
  <si>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</si>
  <si>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Bilingual(Sinhala &amp; English)</t>
  </si>
  <si>
    <t>Bilingual(Tamil &amp; English)</t>
  </si>
  <si>
    <t>5.2 - Lower Secondary (Grades 6-9) Students - 2018 (in National Schools)</t>
  </si>
  <si>
    <t>Data Source: School Census 2018</t>
  </si>
  <si>
    <t>Mullaitivu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</si>
</sst>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3" fontId="3" fillId="3" borderId="7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5" fillId="9" borderId="1" xfId="0" applyNumberFormat="1" applyFont="1" applyFill="1" applyBorder="1" applyAlignment="1"/>
    <xf numFmtId="0" fontId="6" fillId="0" borderId="0" xfId="0" applyFont="1"/>
    <xf numFmtId="3" fontId="4" fillId="8" borderId="2" xfId="0" applyNumberFormat="1" applyFont="1" applyFill="1" applyBorder="1" applyAlignment="1">
      <alignment horizontal="center" vertical="center"/>
    </xf>
    <xf numFmtId="3" fontId="4" fillId="8" borderId="3" xfId="0" applyNumberFormat="1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>
      <alignment horizontal="center"/>
    </xf>
    <xf numFmtId="3" fontId="5" fillId="9" borderId="6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40"/>
  <sheetViews>
    <sheetView tabSelected="1" zoomScaleNormal="100" workbookViewId="0">
      <selection activeCell="B4" sqref="B4:B37"/>
    </sheetView>
  </sheetViews>
  <sheetFormatPr defaultColWidth="9.109375" defaultRowHeight="14.4" x14ac:dyDescent="0.3"/>
  <cols>
    <col min="1" max="1" width="16.6640625" style="1" bestFit="1" customWidth="1"/>
    <col min="2" max="2" width="13.109375" style="1" bestFit="1" customWidth="1"/>
    <col min="3" max="17" width="11.109375" style="1" customWidth="1"/>
    <col min="18" max="16384" width="9.109375" style="1"/>
  </cols>
  <sheetData>
    <row r="1" spans="1:17" ht="31.2" x14ac:dyDescent="0.3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6" x14ac:dyDescent="0.3">
      <c r="A2" s="20" t="s">
        <v>3</v>
      </c>
      <c r="B2" s="20" t="s">
        <v>39</v>
      </c>
      <c r="C2" s="20" t="s">
        <v>40</v>
      </c>
      <c r="D2" s="20"/>
      <c r="E2" s="20"/>
      <c r="F2" s="20" t="s">
        <v>41</v>
      </c>
      <c r="G2" s="20"/>
      <c r="H2" s="20"/>
      <c r="I2" s="20" t="s">
        <v>38</v>
      </c>
      <c r="J2" s="20"/>
      <c r="K2" s="20"/>
      <c r="L2" s="20" t="s">
        <v>42</v>
      </c>
      <c r="M2" s="20"/>
      <c r="N2" s="20"/>
      <c r="O2" s="20" t="s">
        <v>2</v>
      </c>
      <c r="P2" s="20"/>
      <c r="Q2" s="20"/>
    </row>
    <row r="3" spans="1:17" ht="15.6" x14ac:dyDescent="0.3">
      <c r="A3" s="22"/>
      <c r="B3" s="23"/>
      <c r="C3" s="2" t="s">
        <v>0</v>
      </c>
      <c r="D3" s="2" t="s">
        <v>1</v>
      </c>
      <c r="E3" s="2" t="s">
        <v>2</v>
      </c>
      <c r="F3" s="2" t="s">
        <v>0</v>
      </c>
      <c r="G3" s="2" t="s">
        <v>1</v>
      </c>
      <c r="H3" s="2" t="s">
        <v>2</v>
      </c>
      <c r="I3" s="2" t="s">
        <v>0</v>
      </c>
      <c r="J3" s="2" t="s">
        <v>1</v>
      </c>
      <c r="K3" s="2" t="s">
        <v>2</v>
      </c>
      <c r="L3" s="2" t="s">
        <v>0</v>
      </c>
      <c r="M3" s="2" t="s">
        <v>1</v>
      </c>
      <c r="N3" s="2" t="s">
        <v>2</v>
      </c>
      <c r="O3" s="2" t="s">
        <v>0</v>
      </c>
      <c r="P3" s="2" t="s">
        <v>1</v>
      </c>
      <c r="Q3" s="2" t="s">
        <v>2</v>
      </c>
    </row>
    <row r="4" spans="1:17" x14ac:dyDescent="0.3">
      <c r="A4" s="12" t="s">
        <v>4</v>
      </c>
      <c r="B4" s="3" t="s">
        <v>5</v>
      </c>
      <c r="C4" s="3">
        <v>20614</v>
      </c>
      <c r="D4" s="3">
        <v>14667</v>
      </c>
      <c r="E4" s="3">
        <f>C4+D4</f>
        <v>35281</v>
      </c>
      <c r="F4" s="3">
        <v>2878</v>
      </c>
      <c r="G4" s="3">
        <v>2533</v>
      </c>
      <c r="H4" s="3">
        <f>F4+G4</f>
        <v>5411</v>
      </c>
      <c r="I4" s="3">
        <v>2246</v>
      </c>
      <c r="J4" s="3">
        <v>834</v>
      </c>
      <c r="K4" s="3">
        <f>I4+J4</f>
        <v>3080</v>
      </c>
      <c r="L4" s="3">
        <v>357</v>
      </c>
      <c r="M4" s="3">
        <v>299</v>
      </c>
      <c r="N4" s="3">
        <f>L4+M4</f>
        <v>656</v>
      </c>
      <c r="O4" s="3">
        <f>C4+F4+I4+L4</f>
        <v>26095</v>
      </c>
      <c r="P4" s="3">
        <f>D4+G4+J4+M4</f>
        <v>18333</v>
      </c>
      <c r="Q4" s="3">
        <f>O4+P4</f>
        <v>44428</v>
      </c>
    </row>
    <row r="5" spans="1:17" x14ac:dyDescent="0.3">
      <c r="A5" s="13"/>
      <c r="B5" s="4" t="s">
        <v>6</v>
      </c>
      <c r="C5" s="5">
        <v>9093</v>
      </c>
      <c r="D5" s="5">
        <v>6514</v>
      </c>
      <c r="E5" s="5">
        <f t="shared" ref="E5:E38" si="0">C5+D5</f>
        <v>15607</v>
      </c>
      <c r="F5" s="5">
        <v>805</v>
      </c>
      <c r="G5" s="5">
        <v>825</v>
      </c>
      <c r="H5" s="5">
        <f t="shared" ref="H5:H38" si="1">F5+G5</f>
        <v>1630</v>
      </c>
      <c r="I5" s="5">
        <v>472</v>
      </c>
      <c r="J5" s="5">
        <v>196</v>
      </c>
      <c r="K5" s="5">
        <f t="shared" ref="K5:K38" si="2">I5+J5</f>
        <v>668</v>
      </c>
      <c r="L5" s="5">
        <v>69</v>
      </c>
      <c r="M5" s="5">
        <v>95</v>
      </c>
      <c r="N5" s="5">
        <f t="shared" ref="N5:N38" si="3">L5+M5</f>
        <v>164</v>
      </c>
      <c r="O5" s="5">
        <f t="shared" ref="O5:O38" si="4">C5+F5+I5+L5</f>
        <v>10439</v>
      </c>
      <c r="P5" s="5">
        <f t="shared" ref="P5:P38" si="5">D5+G5+J5+M5</f>
        <v>7630</v>
      </c>
      <c r="Q5" s="5">
        <f t="shared" ref="Q5:Q38" si="6">O5+P5</f>
        <v>18069</v>
      </c>
    </row>
    <row r="6" spans="1:17" x14ac:dyDescent="0.3">
      <c r="A6" s="13"/>
      <c r="B6" s="3" t="s">
        <v>7</v>
      </c>
      <c r="C6" s="3">
        <v>7589</v>
      </c>
      <c r="D6" s="3">
        <v>6914</v>
      </c>
      <c r="E6" s="3">
        <f t="shared" si="0"/>
        <v>14503</v>
      </c>
      <c r="F6" s="3">
        <v>389</v>
      </c>
      <c r="G6" s="3">
        <v>518</v>
      </c>
      <c r="H6" s="3">
        <f t="shared" si="1"/>
        <v>907</v>
      </c>
      <c r="I6" s="3">
        <v>707</v>
      </c>
      <c r="J6" s="3">
        <v>271</v>
      </c>
      <c r="K6" s="3">
        <f t="shared" si="2"/>
        <v>978</v>
      </c>
      <c r="L6" s="3">
        <v>17</v>
      </c>
      <c r="M6" s="3">
        <v>50</v>
      </c>
      <c r="N6" s="3">
        <f t="shared" si="3"/>
        <v>67</v>
      </c>
      <c r="O6" s="3">
        <f t="shared" si="4"/>
        <v>8702</v>
      </c>
      <c r="P6" s="3">
        <f t="shared" si="5"/>
        <v>7753</v>
      </c>
      <c r="Q6" s="3">
        <f t="shared" si="6"/>
        <v>16455</v>
      </c>
    </row>
    <row r="7" spans="1:17" x14ac:dyDescent="0.3">
      <c r="A7" s="14"/>
      <c r="B7" s="6" t="s">
        <v>2</v>
      </c>
      <c r="C7" s="6">
        <v>37296</v>
      </c>
      <c r="D7" s="6">
        <v>28095</v>
      </c>
      <c r="E7" s="6">
        <f t="shared" si="0"/>
        <v>65391</v>
      </c>
      <c r="F7" s="6">
        <v>4072</v>
      </c>
      <c r="G7" s="6">
        <v>3876</v>
      </c>
      <c r="H7" s="6">
        <f t="shared" si="1"/>
        <v>7948</v>
      </c>
      <c r="I7" s="6">
        <v>3425</v>
      </c>
      <c r="J7" s="6">
        <v>1301</v>
      </c>
      <c r="K7" s="6">
        <f t="shared" si="2"/>
        <v>4726</v>
      </c>
      <c r="L7" s="6">
        <v>443</v>
      </c>
      <c r="M7" s="6">
        <v>444</v>
      </c>
      <c r="N7" s="6">
        <f t="shared" si="3"/>
        <v>887</v>
      </c>
      <c r="O7" s="6">
        <f t="shared" si="4"/>
        <v>45236</v>
      </c>
      <c r="P7" s="6">
        <f t="shared" si="5"/>
        <v>33716</v>
      </c>
      <c r="Q7" s="6">
        <f t="shared" si="6"/>
        <v>78952</v>
      </c>
    </row>
    <row r="8" spans="1:17" x14ac:dyDescent="0.3">
      <c r="A8" s="9" t="s">
        <v>8</v>
      </c>
      <c r="B8" s="3" t="s">
        <v>9</v>
      </c>
      <c r="C8" s="3">
        <v>8155</v>
      </c>
      <c r="D8" s="3">
        <v>7969</v>
      </c>
      <c r="E8" s="3">
        <f t="shared" si="0"/>
        <v>16124</v>
      </c>
      <c r="F8" s="3">
        <v>823</v>
      </c>
      <c r="G8" s="3">
        <v>1035</v>
      </c>
      <c r="H8" s="3">
        <f t="shared" si="1"/>
        <v>1858</v>
      </c>
      <c r="I8" s="3">
        <v>2427</v>
      </c>
      <c r="J8" s="3">
        <v>2265</v>
      </c>
      <c r="K8" s="3">
        <f t="shared" si="2"/>
        <v>4692</v>
      </c>
      <c r="L8" s="3">
        <v>333</v>
      </c>
      <c r="M8" s="3">
        <v>630</v>
      </c>
      <c r="N8" s="3">
        <f t="shared" si="3"/>
        <v>963</v>
      </c>
      <c r="O8" s="3">
        <f t="shared" si="4"/>
        <v>11738</v>
      </c>
      <c r="P8" s="3">
        <f t="shared" si="5"/>
        <v>11899</v>
      </c>
      <c r="Q8" s="3">
        <f t="shared" si="6"/>
        <v>23637</v>
      </c>
    </row>
    <row r="9" spans="1:17" x14ac:dyDescent="0.3">
      <c r="A9" s="10"/>
      <c r="B9" s="4" t="s">
        <v>10</v>
      </c>
      <c r="C9" s="5">
        <v>3017</v>
      </c>
      <c r="D9" s="5">
        <v>2613</v>
      </c>
      <c r="E9" s="5">
        <f t="shared" si="0"/>
        <v>5630</v>
      </c>
      <c r="F9" s="5">
        <v>148</v>
      </c>
      <c r="G9" s="5">
        <v>192</v>
      </c>
      <c r="H9" s="5">
        <f t="shared" si="1"/>
        <v>340</v>
      </c>
      <c r="I9" s="5">
        <v>1141</v>
      </c>
      <c r="J9" s="5">
        <v>1077</v>
      </c>
      <c r="K9" s="5">
        <f t="shared" si="2"/>
        <v>2218</v>
      </c>
      <c r="L9" s="5">
        <v>277</v>
      </c>
      <c r="M9" s="5">
        <v>298</v>
      </c>
      <c r="N9" s="5">
        <f t="shared" si="3"/>
        <v>575</v>
      </c>
      <c r="O9" s="5">
        <f t="shared" si="4"/>
        <v>4583</v>
      </c>
      <c r="P9" s="5">
        <f t="shared" si="5"/>
        <v>4180</v>
      </c>
      <c r="Q9" s="5">
        <f t="shared" si="6"/>
        <v>8763</v>
      </c>
    </row>
    <row r="10" spans="1:17" x14ac:dyDescent="0.3">
      <c r="A10" s="10"/>
      <c r="B10" s="3" t="s">
        <v>11</v>
      </c>
      <c r="C10" s="3">
        <v>1712</v>
      </c>
      <c r="D10" s="3">
        <v>1525</v>
      </c>
      <c r="E10" s="3">
        <f t="shared" si="0"/>
        <v>3237</v>
      </c>
      <c r="F10" s="3">
        <v>118</v>
      </c>
      <c r="G10" s="3">
        <v>174</v>
      </c>
      <c r="H10" s="3">
        <f t="shared" si="1"/>
        <v>292</v>
      </c>
      <c r="I10" s="3">
        <v>192</v>
      </c>
      <c r="J10" s="3">
        <v>170</v>
      </c>
      <c r="K10" s="3">
        <f t="shared" si="2"/>
        <v>362</v>
      </c>
      <c r="L10" s="3">
        <v>0</v>
      </c>
      <c r="M10" s="3">
        <v>0</v>
      </c>
      <c r="N10" s="3">
        <f t="shared" si="3"/>
        <v>0</v>
      </c>
      <c r="O10" s="3">
        <f t="shared" si="4"/>
        <v>2022</v>
      </c>
      <c r="P10" s="3">
        <f t="shared" si="5"/>
        <v>1869</v>
      </c>
      <c r="Q10" s="3">
        <f t="shared" si="6"/>
        <v>3891</v>
      </c>
    </row>
    <row r="11" spans="1:17" x14ac:dyDescent="0.3">
      <c r="A11" s="11"/>
      <c r="B11" s="6" t="s">
        <v>2</v>
      </c>
      <c r="C11" s="6">
        <v>12884</v>
      </c>
      <c r="D11" s="6">
        <v>12107</v>
      </c>
      <c r="E11" s="6">
        <f t="shared" si="0"/>
        <v>24991</v>
      </c>
      <c r="F11" s="6">
        <v>1089</v>
      </c>
      <c r="G11" s="6">
        <v>1401</v>
      </c>
      <c r="H11" s="6">
        <f t="shared" si="1"/>
        <v>2490</v>
      </c>
      <c r="I11" s="6">
        <v>3760</v>
      </c>
      <c r="J11" s="6">
        <v>3512</v>
      </c>
      <c r="K11" s="6">
        <f t="shared" si="2"/>
        <v>7272</v>
      </c>
      <c r="L11" s="6">
        <v>610</v>
      </c>
      <c r="M11" s="6">
        <v>928</v>
      </c>
      <c r="N11" s="6">
        <f t="shared" si="3"/>
        <v>1538</v>
      </c>
      <c r="O11" s="6">
        <f t="shared" si="4"/>
        <v>18343</v>
      </c>
      <c r="P11" s="6">
        <f t="shared" si="5"/>
        <v>17948</v>
      </c>
      <c r="Q11" s="6">
        <f t="shared" si="6"/>
        <v>36291</v>
      </c>
    </row>
    <row r="12" spans="1:17" ht="15" customHeight="1" x14ac:dyDescent="0.3">
      <c r="A12" s="12" t="s">
        <v>12</v>
      </c>
      <c r="B12" s="3" t="s">
        <v>13</v>
      </c>
      <c r="C12" s="3">
        <v>13499</v>
      </c>
      <c r="D12" s="3">
        <v>11412</v>
      </c>
      <c r="E12" s="3">
        <f t="shared" si="0"/>
        <v>24911</v>
      </c>
      <c r="F12" s="3">
        <v>952</v>
      </c>
      <c r="G12" s="3">
        <v>932</v>
      </c>
      <c r="H12" s="3">
        <f t="shared" si="1"/>
        <v>1884</v>
      </c>
      <c r="I12" s="3">
        <v>469</v>
      </c>
      <c r="J12" s="3">
        <v>264</v>
      </c>
      <c r="K12" s="3">
        <f t="shared" si="2"/>
        <v>733</v>
      </c>
      <c r="L12" s="3">
        <v>30</v>
      </c>
      <c r="M12" s="3">
        <v>0</v>
      </c>
      <c r="N12" s="3">
        <f t="shared" si="3"/>
        <v>30</v>
      </c>
      <c r="O12" s="3">
        <f t="shared" si="4"/>
        <v>14950</v>
      </c>
      <c r="P12" s="3">
        <f t="shared" si="5"/>
        <v>12608</v>
      </c>
      <c r="Q12" s="3">
        <f t="shared" si="6"/>
        <v>27558</v>
      </c>
    </row>
    <row r="13" spans="1:17" x14ac:dyDescent="0.3">
      <c r="A13" s="13"/>
      <c r="B13" s="4" t="s">
        <v>14</v>
      </c>
      <c r="C13" s="5">
        <v>9399</v>
      </c>
      <c r="D13" s="5">
        <v>8334</v>
      </c>
      <c r="E13" s="5">
        <f t="shared" si="0"/>
        <v>17733</v>
      </c>
      <c r="F13" s="5">
        <v>907</v>
      </c>
      <c r="G13" s="5">
        <v>1117</v>
      </c>
      <c r="H13" s="5">
        <f t="shared" si="1"/>
        <v>2024</v>
      </c>
      <c r="I13" s="5">
        <v>414</v>
      </c>
      <c r="J13" s="5">
        <v>390</v>
      </c>
      <c r="K13" s="5">
        <f t="shared" si="2"/>
        <v>804</v>
      </c>
      <c r="L13" s="5">
        <v>0</v>
      </c>
      <c r="M13" s="5">
        <v>9</v>
      </c>
      <c r="N13" s="5">
        <f t="shared" si="3"/>
        <v>9</v>
      </c>
      <c r="O13" s="5">
        <f t="shared" si="4"/>
        <v>10720</v>
      </c>
      <c r="P13" s="5">
        <f t="shared" si="5"/>
        <v>9850</v>
      </c>
      <c r="Q13" s="5">
        <f t="shared" si="6"/>
        <v>20570</v>
      </c>
    </row>
    <row r="14" spans="1:17" x14ac:dyDescent="0.3">
      <c r="A14" s="13"/>
      <c r="B14" s="3" t="s">
        <v>15</v>
      </c>
      <c r="C14" s="3">
        <v>6397</v>
      </c>
      <c r="D14" s="3">
        <v>6766</v>
      </c>
      <c r="E14" s="3">
        <f t="shared" si="0"/>
        <v>13163</v>
      </c>
      <c r="F14" s="3">
        <v>689</v>
      </c>
      <c r="G14" s="3">
        <v>971</v>
      </c>
      <c r="H14" s="3">
        <f t="shared" si="1"/>
        <v>1660</v>
      </c>
      <c r="I14" s="3">
        <v>195</v>
      </c>
      <c r="J14" s="3">
        <v>242</v>
      </c>
      <c r="K14" s="3">
        <f t="shared" si="2"/>
        <v>437</v>
      </c>
      <c r="L14" s="3">
        <v>0</v>
      </c>
      <c r="M14" s="3">
        <v>0</v>
      </c>
      <c r="N14" s="3">
        <f t="shared" si="3"/>
        <v>0</v>
      </c>
      <c r="O14" s="3">
        <f t="shared" si="4"/>
        <v>7281</v>
      </c>
      <c r="P14" s="3">
        <f t="shared" si="5"/>
        <v>7979</v>
      </c>
      <c r="Q14" s="3">
        <f t="shared" si="6"/>
        <v>15260</v>
      </c>
    </row>
    <row r="15" spans="1:17" x14ac:dyDescent="0.3">
      <c r="A15" s="14"/>
      <c r="B15" s="6" t="s">
        <v>2</v>
      </c>
      <c r="C15" s="6">
        <v>29295</v>
      </c>
      <c r="D15" s="6">
        <v>26512</v>
      </c>
      <c r="E15" s="6">
        <f t="shared" si="0"/>
        <v>55807</v>
      </c>
      <c r="F15" s="6">
        <v>2548</v>
      </c>
      <c r="G15" s="6">
        <v>3020</v>
      </c>
      <c r="H15" s="6">
        <f t="shared" si="1"/>
        <v>5568</v>
      </c>
      <c r="I15" s="6">
        <v>1078</v>
      </c>
      <c r="J15" s="6">
        <v>896</v>
      </c>
      <c r="K15" s="6">
        <f t="shared" si="2"/>
        <v>1974</v>
      </c>
      <c r="L15" s="6">
        <v>30</v>
      </c>
      <c r="M15" s="6">
        <v>9</v>
      </c>
      <c r="N15" s="6">
        <f t="shared" si="3"/>
        <v>39</v>
      </c>
      <c r="O15" s="6">
        <f t="shared" si="4"/>
        <v>32951</v>
      </c>
      <c r="P15" s="6">
        <f t="shared" si="5"/>
        <v>30437</v>
      </c>
      <c r="Q15" s="6">
        <f t="shared" si="6"/>
        <v>63388</v>
      </c>
    </row>
    <row r="16" spans="1:17" x14ac:dyDescent="0.3">
      <c r="A16" s="9" t="s">
        <v>16</v>
      </c>
      <c r="B16" s="3" t="s">
        <v>17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3">
        <f t="shared" si="1"/>
        <v>0</v>
      </c>
      <c r="I16" s="3">
        <v>2657</v>
      </c>
      <c r="J16" s="3">
        <v>1558</v>
      </c>
      <c r="K16" s="3">
        <f t="shared" si="2"/>
        <v>4215</v>
      </c>
      <c r="L16" s="3">
        <v>410</v>
      </c>
      <c r="M16" s="3">
        <v>484</v>
      </c>
      <c r="N16" s="3">
        <f t="shared" si="3"/>
        <v>894</v>
      </c>
      <c r="O16" s="3">
        <f t="shared" si="4"/>
        <v>3067</v>
      </c>
      <c r="P16" s="3">
        <f t="shared" si="5"/>
        <v>2042</v>
      </c>
      <c r="Q16" s="3">
        <f t="shared" si="6"/>
        <v>5109</v>
      </c>
    </row>
    <row r="17" spans="1:17" x14ac:dyDescent="0.3">
      <c r="A17" s="10"/>
      <c r="B17" s="4" t="s">
        <v>19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f t="shared" si="1"/>
        <v>0</v>
      </c>
      <c r="I17" s="5">
        <v>799</v>
      </c>
      <c r="J17" s="5">
        <v>767</v>
      </c>
      <c r="K17" s="5">
        <f t="shared" si="2"/>
        <v>1566</v>
      </c>
      <c r="L17" s="5">
        <v>120</v>
      </c>
      <c r="M17" s="5">
        <v>128</v>
      </c>
      <c r="N17" s="5">
        <f t="shared" si="3"/>
        <v>248</v>
      </c>
      <c r="O17" s="5">
        <f t="shared" si="4"/>
        <v>919</v>
      </c>
      <c r="P17" s="5">
        <f t="shared" si="5"/>
        <v>895</v>
      </c>
      <c r="Q17" s="5">
        <f t="shared" si="6"/>
        <v>1814</v>
      </c>
    </row>
    <row r="18" spans="1:17" x14ac:dyDescent="0.3">
      <c r="A18" s="10"/>
      <c r="B18" s="3" t="s">
        <v>20</v>
      </c>
      <c r="C18" s="3">
        <v>107</v>
      </c>
      <c r="D18" s="3">
        <v>124</v>
      </c>
      <c r="E18" s="3">
        <f t="shared" si="0"/>
        <v>231</v>
      </c>
      <c r="F18" s="3">
        <v>1</v>
      </c>
      <c r="G18" s="3">
        <v>6</v>
      </c>
      <c r="H18" s="3">
        <f t="shared" si="1"/>
        <v>7</v>
      </c>
      <c r="I18" s="3">
        <v>909</v>
      </c>
      <c r="J18" s="3">
        <v>837</v>
      </c>
      <c r="K18" s="3">
        <f t="shared" si="2"/>
        <v>1746</v>
      </c>
      <c r="L18" s="3">
        <v>125</v>
      </c>
      <c r="M18" s="3">
        <v>128</v>
      </c>
      <c r="N18" s="3">
        <f t="shared" si="3"/>
        <v>253</v>
      </c>
      <c r="O18" s="3">
        <f t="shared" si="4"/>
        <v>1142</v>
      </c>
      <c r="P18" s="3">
        <f t="shared" si="5"/>
        <v>1095</v>
      </c>
      <c r="Q18" s="3">
        <f t="shared" si="6"/>
        <v>2237</v>
      </c>
    </row>
    <row r="19" spans="1:17" x14ac:dyDescent="0.3">
      <c r="A19" s="10"/>
      <c r="B19" s="4" t="s">
        <v>45</v>
      </c>
      <c r="C19" s="5">
        <v>80</v>
      </c>
      <c r="D19" s="5">
        <v>89</v>
      </c>
      <c r="E19" s="5">
        <f t="shared" si="0"/>
        <v>169</v>
      </c>
      <c r="F19" s="5">
        <v>0</v>
      </c>
      <c r="G19" s="5">
        <v>0</v>
      </c>
      <c r="H19" s="5">
        <f t="shared" si="1"/>
        <v>0</v>
      </c>
      <c r="I19" s="5">
        <v>290</v>
      </c>
      <c r="J19" s="5">
        <v>333</v>
      </c>
      <c r="K19" s="5">
        <f t="shared" si="2"/>
        <v>623</v>
      </c>
      <c r="L19" s="5">
        <v>12</v>
      </c>
      <c r="M19" s="5">
        <v>21</v>
      </c>
      <c r="N19" s="5">
        <f t="shared" si="3"/>
        <v>33</v>
      </c>
      <c r="O19" s="5">
        <f t="shared" si="4"/>
        <v>382</v>
      </c>
      <c r="P19" s="5">
        <f t="shared" si="5"/>
        <v>443</v>
      </c>
      <c r="Q19" s="5">
        <f t="shared" si="6"/>
        <v>825</v>
      </c>
    </row>
    <row r="20" spans="1:17" x14ac:dyDescent="0.3">
      <c r="A20" s="10"/>
      <c r="B20" s="3" t="s">
        <v>18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  <c r="H20" s="3">
        <f t="shared" si="1"/>
        <v>0</v>
      </c>
      <c r="I20" s="3">
        <v>500</v>
      </c>
      <c r="J20" s="3">
        <v>485</v>
      </c>
      <c r="K20" s="3">
        <f t="shared" si="2"/>
        <v>985</v>
      </c>
      <c r="L20" s="3">
        <v>0</v>
      </c>
      <c r="M20" s="3">
        <v>0</v>
      </c>
      <c r="N20" s="3">
        <f t="shared" si="3"/>
        <v>0</v>
      </c>
      <c r="O20" s="3">
        <f t="shared" si="4"/>
        <v>500</v>
      </c>
      <c r="P20" s="3">
        <f t="shared" si="5"/>
        <v>485</v>
      </c>
      <c r="Q20" s="3">
        <f t="shared" si="6"/>
        <v>985</v>
      </c>
    </row>
    <row r="21" spans="1:17" x14ac:dyDescent="0.3">
      <c r="A21" s="11"/>
      <c r="B21" s="6" t="s">
        <v>2</v>
      </c>
      <c r="C21" s="6">
        <v>187</v>
      </c>
      <c r="D21" s="6">
        <v>213</v>
      </c>
      <c r="E21" s="6">
        <f t="shared" si="0"/>
        <v>400</v>
      </c>
      <c r="F21" s="6">
        <v>1</v>
      </c>
      <c r="G21" s="6">
        <v>6</v>
      </c>
      <c r="H21" s="6">
        <f t="shared" si="1"/>
        <v>7</v>
      </c>
      <c r="I21" s="6">
        <v>5155</v>
      </c>
      <c r="J21" s="6">
        <v>3980</v>
      </c>
      <c r="K21" s="6">
        <f t="shared" si="2"/>
        <v>9135</v>
      </c>
      <c r="L21" s="6">
        <v>667</v>
      </c>
      <c r="M21" s="6">
        <v>761</v>
      </c>
      <c r="N21" s="6">
        <f t="shared" si="3"/>
        <v>1428</v>
      </c>
      <c r="O21" s="6">
        <f t="shared" si="4"/>
        <v>6010</v>
      </c>
      <c r="P21" s="6">
        <f t="shared" si="5"/>
        <v>4960</v>
      </c>
      <c r="Q21" s="6">
        <f t="shared" si="6"/>
        <v>10970</v>
      </c>
    </row>
    <row r="22" spans="1:17" x14ac:dyDescent="0.3">
      <c r="A22" s="17" t="s">
        <v>21</v>
      </c>
      <c r="B22" s="3" t="s">
        <v>22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  <c r="H22" s="3">
        <f t="shared" si="1"/>
        <v>0</v>
      </c>
      <c r="I22" s="3">
        <v>4178</v>
      </c>
      <c r="J22" s="3">
        <v>2160</v>
      </c>
      <c r="K22" s="3">
        <f t="shared" si="2"/>
        <v>6338</v>
      </c>
      <c r="L22" s="3">
        <v>116</v>
      </c>
      <c r="M22" s="3">
        <v>131</v>
      </c>
      <c r="N22" s="3">
        <f t="shared" si="3"/>
        <v>247</v>
      </c>
      <c r="O22" s="3">
        <f t="shared" si="4"/>
        <v>4294</v>
      </c>
      <c r="P22" s="3">
        <f t="shared" si="5"/>
        <v>2291</v>
      </c>
      <c r="Q22" s="3">
        <f t="shared" si="6"/>
        <v>6585</v>
      </c>
    </row>
    <row r="23" spans="1:17" x14ac:dyDescent="0.3">
      <c r="A23" s="18"/>
      <c r="B23" s="4" t="s">
        <v>23</v>
      </c>
      <c r="C23" s="5">
        <v>1091</v>
      </c>
      <c r="D23" s="5">
        <v>1009</v>
      </c>
      <c r="E23" s="5">
        <f t="shared" si="0"/>
        <v>2100</v>
      </c>
      <c r="F23" s="5">
        <v>158</v>
      </c>
      <c r="G23" s="5">
        <v>204</v>
      </c>
      <c r="H23" s="5">
        <f t="shared" si="1"/>
        <v>362</v>
      </c>
      <c r="I23" s="5">
        <v>3603</v>
      </c>
      <c r="J23" s="5">
        <v>1635</v>
      </c>
      <c r="K23" s="5">
        <f t="shared" si="2"/>
        <v>5238</v>
      </c>
      <c r="L23" s="5">
        <v>617</v>
      </c>
      <c r="M23" s="5">
        <v>503</v>
      </c>
      <c r="N23" s="5">
        <f t="shared" si="3"/>
        <v>1120</v>
      </c>
      <c r="O23" s="5">
        <f t="shared" si="4"/>
        <v>5469</v>
      </c>
      <c r="P23" s="5">
        <f t="shared" si="5"/>
        <v>3351</v>
      </c>
      <c r="Q23" s="5">
        <f t="shared" si="6"/>
        <v>8820</v>
      </c>
    </row>
    <row r="24" spans="1:17" x14ac:dyDescent="0.3">
      <c r="A24" s="18"/>
      <c r="B24" s="3" t="s">
        <v>24</v>
      </c>
      <c r="C24" s="3">
        <v>733</v>
      </c>
      <c r="D24" s="3">
        <v>681</v>
      </c>
      <c r="E24" s="3">
        <f t="shared" si="0"/>
        <v>1414</v>
      </c>
      <c r="F24" s="3">
        <v>9</v>
      </c>
      <c r="G24" s="3">
        <v>22</v>
      </c>
      <c r="H24" s="3">
        <f t="shared" si="1"/>
        <v>31</v>
      </c>
      <c r="I24" s="3">
        <v>1938</v>
      </c>
      <c r="J24" s="3">
        <v>1258</v>
      </c>
      <c r="K24" s="3">
        <f t="shared" si="2"/>
        <v>3196</v>
      </c>
      <c r="L24" s="3">
        <v>184</v>
      </c>
      <c r="M24" s="3">
        <v>82</v>
      </c>
      <c r="N24" s="3">
        <f t="shared" si="3"/>
        <v>266</v>
      </c>
      <c r="O24" s="3">
        <f t="shared" si="4"/>
        <v>2864</v>
      </c>
      <c r="P24" s="3">
        <f t="shared" si="5"/>
        <v>2043</v>
      </c>
      <c r="Q24" s="3">
        <f t="shared" si="6"/>
        <v>4907</v>
      </c>
    </row>
    <row r="25" spans="1:17" x14ac:dyDescent="0.3">
      <c r="A25" s="19"/>
      <c r="B25" s="6" t="s">
        <v>2</v>
      </c>
      <c r="C25" s="6">
        <v>1824</v>
      </c>
      <c r="D25" s="6">
        <v>1690</v>
      </c>
      <c r="E25" s="6">
        <f t="shared" si="0"/>
        <v>3514</v>
      </c>
      <c r="F25" s="6">
        <v>167</v>
      </c>
      <c r="G25" s="6">
        <v>226</v>
      </c>
      <c r="H25" s="6">
        <f t="shared" si="1"/>
        <v>393</v>
      </c>
      <c r="I25" s="6">
        <v>9719</v>
      </c>
      <c r="J25" s="6">
        <v>5053</v>
      </c>
      <c r="K25" s="6">
        <f t="shared" si="2"/>
        <v>14772</v>
      </c>
      <c r="L25" s="6">
        <v>917</v>
      </c>
      <c r="M25" s="6">
        <v>716</v>
      </c>
      <c r="N25" s="6">
        <f t="shared" si="3"/>
        <v>1633</v>
      </c>
      <c r="O25" s="6">
        <f t="shared" si="4"/>
        <v>12627</v>
      </c>
      <c r="P25" s="6">
        <f t="shared" si="5"/>
        <v>7685</v>
      </c>
      <c r="Q25" s="6">
        <f t="shared" si="6"/>
        <v>20312</v>
      </c>
    </row>
    <row r="26" spans="1:17" ht="15" customHeight="1" x14ac:dyDescent="0.3">
      <c r="A26" s="9" t="s">
        <v>25</v>
      </c>
      <c r="B26" s="3" t="s">
        <v>26</v>
      </c>
      <c r="C26" s="3">
        <v>9957</v>
      </c>
      <c r="D26" s="3">
        <v>9522</v>
      </c>
      <c r="E26" s="3">
        <f t="shared" si="0"/>
        <v>19479</v>
      </c>
      <c r="F26" s="3">
        <v>1162</v>
      </c>
      <c r="G26" s="3">
        <v>1367</v>
      </c>
      <c r="H26" s="3">
        <f t="shared" si="1"/>
        <v>2529</v>
      </c>
      <c r="I26" s="3">
        <v>730</v>
      </c>
      <c r="J26" s="3">
        <v>795</v>
      </c>
      <c r="K26" s="3">
        <f t="shared" si="2"/>
        <v>1525</v>
      </c>
      <c r="L26" s="3">
        <v>97</v>
      </c>
      <c r="M26" s="3">
        <v>98</v>
      </c>
      <c r="N26" s="3">
        <f t="shared" si="3"/>
        <v>195</v>
      </c>
      <c r="O26" s="3">
        <f t="shared" si="4"/>
        <v>11946</v>
      </c>
      <c r="P26" s="3">
        <f t="shared" si="5"/>
        <v>11782</v>
      </c>
      <c r="Q26" s="3">
        <f t="shared" si="6"/>
        <v>23728</v>
      </c>
    </row>
    <row r="27" spans="1:17" x14ac:dyDescent="0.3">
      <c r="A27" s="10"/>
      <c r="B27" s="4" t="s">
        <v>27</v>
      </c>
      <c r="C27" s="5">
        <v>2745</v>
      </c>
      <c r="D27" s="5">
        <v>1514</v>
      </c>
      <c r="E27" s="5">
        <f t="shared" si="0"/>
        <v>4259</v>
      </c>
      <c r="F27" s="5">
        <v>288</v>
      </c>
      <c r="G27" s="5">
        <v>157</v>
      </c>
      <c r="H27" s="5">
        <f t="shared" si="1"/>
        <v>445</v>
      </c>
      <c r="I27" s="5">
        <v>1213</v>
      </c>
      <c r="J27" s="5">
        <v>344</v>
      </c>
      <c r="K27" s="5">
        <f t="shared" si="2"/>
        <v>1557</v>
      </c>
      <c r="L27" s="5">
        <v>85</v>
      </c>
      <c r="M27" s="5">
        <v>0</v>
      </c>
      <c r="N27" s="5">
        <f t="shared" si="3"/>
        <v>85</v>
      </c>
      <c r="O27" s="5">
        <f t="shared" si="4"/>
        <v>4331</v>
      </c>
      <c r="P27" s="5">
        <f t="shared" si="5"/>
        <v>2015</v>
      </c>
      <c r="Q27" s="5">
        <f t="shared" si="6"/>
        <v>6346</v>
      </c>
    </row>
    <row r="28" spans="1:17" x14ac:dyDescent="0.3">
      <c r="A28" s="11"/>
      <c r="B28" s="6" t="s">
        <v>2</v>
      </c>
      <c r="C28" s="6">
        <v>12702</v>
      </c>
      <c r="D28" s="6">
        <v>11036</v>
      </c>
      <c r="E28" s="6">
        <f t="shared" si="0"/>
        <v>23738</v>
      </c>
      <c r="F28" s="6">
        <v>1450</v>
      </c>
      <c r="G28" s="6">
        <v>1524</v>
      </c>
      <c r="H28" s="6">
        <f t="shared" si="1"/>
        <v>2974</v>
      </c>
      <c r="I28" s="6">
        <v>1943</v>
      </c>
      <c r="J28" s="6">
        <v>1139</v>
      </c>
      <c r="K28" s="6">
        <f t="shared" si="2"/>
        <v>3082</v>
      </c>
      <c r="L28" s="6">
        <v>182</v>
      </c>
      <c r="M28" s="6">
        <v>98</v>
      </c>
      <c r="N28" s="6">
        <f t="shared" si="3"/>
        <v>280</v>
      </c>
      <c r="O28" s="6">
        <f t="shared" si="4"/>
        <v>16277</v>
      </c>
      <c r="P28" s="6">
        <f t="shared" si="5"/>
        <v>13797</v>
      </c>
      <c r="Q28" s="6">
        <f t="shared" si="6"/>
        <v>30074</v>
      </c>
    </row>
    <row r="29" spans="1:17" ht="15" customHeight="1" x14ac:dyDescent="0.3">
      <c r="A29" s="17" t="s">
        <v>28</v>
      </c>
      <c r="B29" s="3" t="s">
        <v>29</v>
      </c>
      <c r="C29" s="3">
        <v>2260</v>
      </c>
      <c r="D29" s="3">
        <v>3420</v>
      </c>
      <c r="E29" s="3">
        <f t="shared" si="0"/>
        <v>5680</v>
      </c>
      <c r="F29" s="3">
        <v>310</v>
      </c>
      <c r="G29" s="3">
        <v>603</v>
      </c>
      <c r="H29" s="3">
        <f t="shared" si="1"/>
        <v>913</v>
      </c>
      <c r="I29" s="3">
        <v>165</v>
      </c>
      <c r="J29" s="3">
        <v>162</v>
      </c>
      <c r="K29" s="3">
        <f t="shared" si="2"/>
        <v>327</v>
      </c>
      <c r="L29" s="3">
        <v>0</v>
      </c>
      <c r="M29" s="3">
        <v>0</v>
      </c>
      <c r="N29" s="3">
        <f t="shared" si="3"/>
        <v>0</v>
      </c>
      <c r="O29" s="3">
        <f t="shared" si="4"/>
        <v>2735</v>
      </c>
      <c r="P29" s="3">
        <f t="shared" si="5"/>
        <v>4185</v>
      </c>
      <c r="Q29" s="3">
        <f t="shared" si="6"/>
        <v>6920</v>
      </c>
    </row>
    <row r="30" spans="1:17" x14ac:dyDescent="0.3">
      <c r="A30" s="18"/>
      <c r="B30" s="4" t="s">
        <v>30</v>
      </c>
      <c r="C30" s="5">
        <v>1707</v>
      </c>
      <c r="D30" s="5">
        <v>2129</v>
      </c>
      <c r="E30" s="5">
        <f t="shared" si="0"/>
        <v>3836</v>
      </c>
      <c r="F30" s="5">
        <v>86</v>
      </c>
      <c r="G30" s="5">
        <v>112</v>
      </c>
      <c r="H30" s="5">
        <f t="shared" si="1"/>
        <v>198</v>
      </c>
      <c r="I30" s="5">
        <v>0</v>
      </c>
      <c r="J30" s="5">
        <v>0</v>
      </c>
      <c r="K30" s="5">
        <f t="shared" si="2"/>
        <v>0</v>
      </c>
      <c r="L30" s="5">
        <v>0</v>
      </c>
      <c r="M30" s="5">
        <v>0</v>
      </c>
      <c r="N30" s="5">
        <f t="shared" si="3"/>
        <v>0</v>
      </c>
      <c r="O30" s="5">
        <f t="shared" si="4"/>
        <v>1793</v>
      </c>
      <c r="P30" s="5">
        <f t="shared" si="5"/>
        <v>2241</v>
      </c>
      <c r="Q30" s="5">
        <f t="shared" si="6"/>
        <v>4034</v>
      </c>
    </row>
    <row r="31" spans="1:17" x14ac:dyDescent="0.3">
      <c r="A31" s="19"/>
      <c r="B31" s="6" t="s">
        <v>2</v>
      </c>
      <c r="C31" s="6">
        <v>3967</v>
      </c>
      <c r="D31" s="6">
        <v>5549</v>
      </c>
      <c r="E31" s="6">
        <f t="shared" si="0"/>
        <v>9516</v>
      </c>
      <c r="F31" s="6">
        <v>396</v>
      </c>
      <c r="G31" s="6">
        <v>715</v>
      </c>
      <c r="H31" s="6">
        <f t="shared" si="1"/>
        <v>1111</v>
      </c>
      <c r="I31" s="6">
        <v>165</v>
      </c>
      <c r="J31" s="6">
        <v>162</v>
      </c>
      <c r="K31" s="6">
        <f t="shared" si="2"/>
        <v>327</v>
      </c>
      <c r="L31" s="6">
        <v>0</v>
      </c>
      <c r="M31" s="6">
        <v>0</v>
      </c>
      <c r="N31" s="6">
        <f t="shared" si="3"/>
        <v>0</v>
      </c>
      <c r="O31" s="6">
        <f t="shared" si="4"/>
        <v>4528</v>
      </c>
      <c r="P31" s="6">
        <f t="shared" si="5"/>
        <v>6426</v>
      </c>
      <c r="Q31" s="6">
        <f t="shared" si="6"/>
        <v>10954</v>
      </c>
    </row>
    <row r="32" spans="1:17" x14ac:dyDescent="0.3">
      <c r="A32" s="9" t="s">
        <v>31</v>
      </c>
      <c r="B32" s="3" t="s">
        <v>32</v>
      </c>
      <c r="C32" s="3">
        <v>4876</v>
      </c>
      <c r="D32" s="3">
        <v>5453</v>
      </c>
      <c r="E32" s="3">
        <f t="shared" si="0"/>
        <v>10329</v>
      </c>
      <c r="F32" s="3">
        <v>471</v>
      </c>
      <c r="G32" s="3">
        <v>782</v>
      </c>
      <c r="H32" s="3">
        <f t="shared" si="1"/>
        <v>1253</v>
      </c>
      <c r="I32" s="3">
        <v>862</v>
      </c>
      <c r="J32" s="3">
        <v>449</v>
      </c>
      <c r="K32" s="3">
        <f t="shared" si="2"/>
        <v>1311</v>
      </c>
      <c r="L32" s="3">
        <v>98</v>
      </c>
      <c r="M32" s="3">
        <v>21</v>
      </c>
      <c r="N32" s="3">
        <f t="shared" si="3"/>
        <v>119</v>
      </c>
      <c r="O32" s="3">
        <f t="shared" si="4"/>
        <v>6307</v>
      </c>
      <c r="P32" s="3">
        <f t="shared" si="5"/>
        <v>6705</v>
      </c>
      <c r="Q32" s="3">
        <f t="shared" si="6"/>
        <v>13012</v>
      </c>
    </row>
    <row r="33" spans="1:17" x14ac:dyDescent="0.3">
      <c r="A33" s="10"/>
      <c r="B33" s="4" t="s">
        <v>33</v>
      </c>
      <c r="C33" s="5">
        <v>3582</v>
      </c>
      <c r="D33" s="5">
        <v>3229</v>
      </c>
      <c r="E33" s="5">
        <f t="shared" si="0"/>
        <v>6811</v>
      </c>
      <c r="F33" s="5">
        <v>632</v>
      </c>
      <c r="G33" s="5">
        <v>822</v>
      </c>
      <c r="H33" s="5">
        <f t="shared" si="1"/>
        <v>1454</v>
      </c>
      <c r="I33" s="5">
        <v>0</v>
      </c>
      <c r="J33" s="5">
        <v>0</v>
      </c>
      <c r="K33" s="5">
        <f t="shared" si="2"/>
        <v>0</v>
      </c>
      <c r="L33" s="5">
        <v>0</v>
      </c>
      <c r="M33" s="5">
        <v>0</v>
      </c>
      <c r="N33" s="5">
        <f t="shared" si="3"/>
        <v>0</v>
      </c>
      <c r="O33" s="5">
        <f t="shared" si="4"/>
        <v>4214</v>
      </c>
      <c r="P33" s="5">
        <f t="shared" si="5"/>
        <v>4051</v>
      </c>
      <c r="Q33" s="5">
        <f t="shared" si="6"/>
        <v>8265</v>
      </c>
    </row>
    <row r="34" spans="1:17" x14ac:dyDescent="0.3">
      <c r="A34" s="11"/>
      <c r="B34" s="6" t="s">
        <v>2</v>
      </c>
      <c r="C34" s="6">
        <v>8458</v>
      </c>
      <c r="D34" s="6">
        <v>8682</v>
      </c>
      <c r="E34" s="6">
        <f t="shared" si="0"/>
        <v>17140</v>
      </c>
      <c r="F34" s="6">
        <v>1103</v>
      </c>
      <c r="G34" s="6">
        <v>1604</v>
      </c>
      <c r="H34" s="6">
        <f t="shared" si="1"/>
        <v>2707</v>
      </c>
      <c r="I34" s="6">
        <v>862</v>
      </c>
      <c r="J34" s="6">
        <v>449</v>
      </c>
      <c r="K34" s="6">
        <f t="shared" si="2"/>
        <v>1311</v>
      </c>
      <c r="L34" s="6">
        <v>98</v>
      </c>
      <c r="M34" s="6">
        <v>21</v>
      </c>
      <c r="N34" s="6">
        <f t="shared" si="3"/>
        <v>119</v>
      </c>
      <c r="O34" s="6">
        <f t="shared" si="4"/>
        <v>10521</v>
      </c>
      <c r="P34" s="6">
        <f t="shared" si="5"/>
        <v>10756</v>
      </c>
      <c r="Q34" s="6">
        <f t="shared" si="6"/>
        <v>21277</v>
      </c>
    </row>
    <row r="35" spans="1:17" ht="15" customHeight="1" x14ac:dyDescent="0.3">
      <c r="A35" s="12" t="s">
        <v>34</v>
      </c>
      <c r="B35" s="3" t="s">
        <v>35</v>
      </c>
      <c r="C35" s="3">
        <v>5418</v>
      </c>
      <c r="D35" s="3">
        <v>6696</v>
      </c>
      <c r="E35" s="3">
        <f t="shared" si="0"/>
        <v>12114</v>
      </c>
      <c r="F35" s="3">
        <v>553</v>
      </c>
      <c r="G35" s="3">
        <v>913</v>
      </c>
      <c r="H35" s="3">
        <f t="shared" si="1"/>
        <v>1466</v>
      </c>
      <c r="I35" s="3">
        <v>140</v>
      </c>
      <c r="J35" s="3">
        <v>202</v>
      </c>
      <c r="K35" s="3">
        <f t="shared" si="2"/>
        <v>342</v>
      </c>
      <c r="L35" s="3">
        <v>52</v>
      </c>
      <c r="M35" s="3">
        <v>68</v>
      </c>
      <c r="N35" s="3">
        <f t="shared" si="3"/>
        <v>120</v>
      </c>
      <c r="O35" s="3">
        <f t="shared" si="4"/>
        <v>6163</v>
      </c>
      <c r="P35" s="3">
        <f t="shared" si="5"/>
        <v>7879</v>
      </c>
      <c r="Q35" s="3">
        <f t="shared" si="6"/>
        <v>14042</v>
      </c>
    </row>
    <row r="36" spans="1:17" x14ac:dyDescent="0.3">
      <c r="A36" s="13"/>
      <c r="B36" s="4" t="s">
        <v>36</v>
      </c>
      <c r="C36" s="5">
        <v>5103</v>
      </c>
      <c r="D36" s="5">
        <v>5251</v>
      </c>
      <c r="E36" s="5">
        <f t="shared" si="0"/>
        <v>10354</v>
      </c>
      <c r="F36" s="5">
        <v>607</v>
      </c>
      <c r="G36" s="5">
        <v>840</v>
      </c>
      <c r="H36" s="5">
        <f t="shared" si="1"/>
        <v>1447</v>
      </c>
      <c r="I36" s="5">
        <v>408</v>
      </c>
      <c r="J36" s="5">
        <v>346</v>
      </c>
      <c r="K36" s="5">
        <f t="shared" si="2"/>
        <v>754</v>
      </c>
      <c r="L36" s="5">
        <v>166</v>
      </c>
      <c r="M36" s="5">
        <v>174</v>
      </c>
      <c r="N36" s="5">
        <f t="shared" si="3"/>
        <v>340</v>
      </c>
      <c r="O36" s="5">
        <f t="shared" si="4"/>
        <v>6284</v>
      </c>
      <c r="P36" s="5">
        <f t="shared" si="5"/>
        <v>6611</v>
      </c>
      <c r="Q36" s="5">
        <f t="shared" si="6"/>
        <v>12895</v>
      </c>
    </row>
    <row r="37" spans="1:17" x14ac:dyDescent="0.3">
      <c r="A37" s="14"/>
      <c r="B37" s="6" t="s">
        <v>2</v>
      </c>
      <c r="C37" s="6">
        <v>10521</v>
      </c>
      <c r="D37" s="6">
        <v>11947</v>
      </c>
      <c r="E37" s="6">
        <f t="shared" si="0"/>
        <v>22468</v>
      </c>
      <c r="F37" s="6">
        <v>1160</v>
      </c>
      <c r="G37" s="6">
        <v>1753</v>
      </c>
      <c r="H37" s="6">
        <f t="shared" si="1"/>
        <v>2913</v>
      </c>
      <c r="I37" s="6">
        <v>548</v>
      </c>
      <c r="J37" s="6">
        <v>548</v>
      </c>
      <c r="K37" s="6">
        <f t="shared" si="2"/>
        <v>1096</v>
      </c>
      <c r="L37" s="6">
        <v>218</v>
      </c>
      <c r="M37" s="6">
        <v>242</v>
      </c>
      <c r="N37" s="6">
        <f t="shared" si="3"/>
        <v>460</v>
      </c>
      <c r="O37" s="6">
        <f t="shared" si="4"/>
        <v>12447</v>
      </c>
      <c r="P37" s="6">
        <f t="shared" si="5"/>
        <v>14490</v>
      </c>
      <c r="Q37" s="6">
        <f t="shared" si="6"/>
        <v>26937</v>
      </c>
    </row>
    <row r="38" spans="1:17" ht="18" x14ac:dyDescent="0.35">
      <c r="A38" s="15" t="s">
        <v>37</v>
      </c>
      <c r="B38" s="16"/>
      <c r="C38" s="7">
        <v>117134</v>
      </c>
      <c r="D38" s="7">
        <v>105831</v>
      </c>
      <c r="E38" s="7">
        <f t="shared" si="0"/>
        <v>222965</v>
      </c>
      <c r="F38" s="7">
        <v>11986</v>
      </c>
      <c r="G38" s="7">
        <v>14125</v>
      </c>
      <c r="H38" s="7">
        <f t="shared" si="1"/>
        <v>26111</v>
      </c>
      <c r="I38" s="7">
        <v>26655</v>
      </c>
      <c r="J38" s="7">
        <v>17040</v>
      </c>
      <c r="K38" s="7">
        <f t="shared" si="2"/>
        <v>43695</v>
      </c>
      <c r="L38" s="7">
        <v>3165</v>
      </c>
      <c r="M38" s="7">
        <v>3219</v>
      </c>
      <c r="N38" s="7">
        <f t="shared" si="3"/>
        <v>6384</v>
      </c>
      <c r="O38" s="7">
        <f t="shared" si="4"/>
        <v>158940</v>
      </c>
      <c r="P38" s="7">
        <f t="shared" si="5"/>
        <v>140215</v>
      </c>
      <c r="Q38" s="7">
        <f t="shared" si="6"/>
        <v>299155</v>
      </c>
    </row>
    <row r="40" spans="1:17" x14ac:dyDescent="0.3">
      <c r="A40" s="8" t="s">
        <v>44</v>
      </c>
    </row>
  </sheetData>
  <mergeCells count="18">
    <mergeCell ref="A4:A7"/>
    <mergeCell ref="O2:Q2"/>
    <mergeCell ref="A1:Q1"/>
    <mergeCell ref="A2:A3"/>
    <mergeCell ref="B2:B3"/>
    <mergeCell ref="C2:E2"/>
    <mergeCell ref="F2:H2"/>
    <mergeCell ref="I2:K2"/>
    <mergeCell ref="L2:N2"/>
    <mergeCell ref="A32:A34"/>
    <mergeCell ref="A35:A37"/>
    <mergeCell ref="A38:B38"/>
    <mergeCell ref="A8:A11"/>
    <mergeCell ref="A12:A15"/>
    <mergeCell ref="A16:A21"/>
    <mergeCell ref="A22:A25"/>
    <mergeCell ref="A26:A28"/>
    <mergeCell ref="A29:A31"/>
  </mergeCells>
  <pageMargins left="0.96" right="0.1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lower secondary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2018-03-22T18:08:28Z</cp:lastPrinted>
  <dcterms:created xsi:type="dcterms:W3CDTF">2012-08-14T11:07:43Z</dcterms:created>
  <dcterms:modified xsi:type="dcterms:W3CDTF">2023-05-11T06:06:01Z</dcterms:modified>
</cp:coreProperties>
</file>