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eduStat\2018\06\06_Excel\"/>
    </mc:Choice>
  </mc:AlternateContent>
  <xr:revisionPtr revIDLastSave="0" documentId="13_ncr:1_{DC0C7B40-027F-4E7F-9BAF-06BE3F662D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_Popul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O8" i="2" s="1"/>
  <c r="O9" i="2" s="1"/>
  <c r="O10" i="2" s="1"/>
  <c r="M7" i="2"/>
  <c r="M8" i="2" s="1"/>
  <c r="M9" i="2" s="1"/>
  <c r="M10" i="2" s="1"/>
  <c r="K7" i="2"/>
  <c r="K8" i="2" s="1"/>
  <c r="K9" i="2" s="1"/>
  <c r="K10" i="2" s="1"/>
  <c r="I7" i="2"/>
  <c r="I8" i="2" s="1"/>
  <c r="I9" i="2" s="1"/>
  <c r="I10" i="2" s="1"/>
  <c r="G7" i="2"/>
  <c r="G8" i="2" s="1"/>
  <c r="G9" i="2" s="1"/>
  <c r="G10" i="2" s="1"/>
  <c r="E7" i="2"/>
  <c r="E8" i="2" s="1"/>
  <c r="E9" i="2" s="1"/>
  <c r="E10" i="2" s="1"/>
  <c r="C8" i="2"/>
  <c r="C9" i="2" s="1"/>
  <c r="C10" i="2" s="1"/>
</calcChain>
</file>

<file path=xl/sharedStrings.xml><?xml version="1.0" encoding="utf-8"?>
<sst xmlns="http://schemas.openxmlformats.org/spreadsheetml/2006/main" count="47" uniqueCount="35">
  <si>
    <t>1AB</t>
  </si>
  <si>
    <t>1C</t>
  </si>
  <si>
    <t>Type 2</t>
  </si>
  <si>
    <t>Type 3</t>
  </si>
  <si>
    <t>Grand Total</t>
  </si>
  <si>
    <t>National</t>
  </si>
  <si>
    <t>Provincial</t>
  </si>
  <si>
    <t>Total</t>
  </si>
  <si>
    <t>Nat / Prov</t>
  </si>
  <si>
    <t>No of Teacher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</si>
  <si>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</si>
  <si>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</si>
  <si>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</si>
  <si>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</si>
  <si>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</si>
  <si>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</si>
  <si>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</si>
  <si>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</si>
  <si>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</si>
  <si>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</si>
  <si>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</si>
  <si>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</si>
  <si>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</si>
  <si>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</si>
  <si>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</si>
  <si>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Cumulative</t>
  </si>
  <si>
    <t>Type</t>
  </si>
  <si>
    <t>Count</t>
  </si>
  <si>
    <t>Data Source :  School Census 2018</t>
  </si>
  <si>
    <t>&lt;10</t>
  </si>
  <si>
    <t>&gt;100</t>
  </si>
  <si>
    <t>10-25</t>
  </si>
  <si>
    <t>26-50</t>
  </si>
  <si>
    <t>51-100</t>
  </si>
  <si>
    <t>6.6 No. of Schools by Teacher Population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</si>
</sst>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0" fillId="0" borderId="1" xfId="0" applyNumberFormat="1" applyBorder="1"/>
    <xf numFmtId="0" fontId="0" fillId="6" borderId="1" xfId="0" applyNumberFormat="1" applyFont="1" applyFill="1" applyBorder="1"/>
    <xf numFmtId="3" fontId="0" fillId="6" borderId="1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/>
    <xf numFmtId="3" fontId="5" fillId="8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7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right"/>
    </xf>
    <xf numFmtId="0" fontId="0" fillId="9" borderId="0" xfId="0" applyFill="1"/>
    <xf numFmtId="0" fontId="1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9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DD1DB"/>
      <color rgb="FFFF6699"/>
      <color rgb="FFFF0066"/>
      <color rgb="FF66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O11" totalsRowShown="0" headerRowDxfId="18" headerRowBorderDxfId="17" tableBorderDxfId="16" totalsRowBorderDxfId="15">
  <autoFilter ref="A5:O11" xr:uid="{00000000-0009-0000-0100-000002000000}"/>
  <tableColumns count="15">
    <tableColumn id="1" xr3:uid="{00000000-0010-0000-0000-000001000000}" name="Column1" dataDxfId="14"/>
    <tableColumn id="2" xr3:uid="{00000000-0010-0000-0000-000002000000}" name="Column2" dataDxfId="13"/>
    <tableColumn id="3" xr3:uid="{00000000-0010-0000-0000-000003000000}" name="Column3" dataDxfId="12"/>
    <tableColumn id="4" xr3:uid="{00000000-0010-0000-0000-000004000000}" name="Column4" dataDxfId="11"/>
    <tableColumn id="5" xr3:uid="{00000000-0010-0000-0000-000005000000}" name="Column5" dataDxfId="10"/>
    <tableColumn id="6" xr3:uid="{00000000-0010-0000-0000-000006000000}" name="Column6" dataDxfId="9"/>
    <tableColumn id="7" xr3:uid="{00000000-0010-0000-0000-000007000000}" name="Column7" dataDxfId="8"/>
    <tableColumn id="8" xr3:uid="{00000000-0010-0000-0000-000008000000}" name="Column8" dataDxfId="7"/>
    <tableColumn id="9" xr3:uid="{00000000-0010-0000-0000-000009000000}" name="Column9" dataDxfId="6"/>
    <tableColumn id="10" xr3:uid="{00000000-0010-0000-0000-00000A000000}" name="Column10" dataDxfId="5"/>
    <tableColumn id="11" xr3:uid="{00000000-0010-0000-0000-00000B000000}" name="Column11" dataDxfId="4"/>
    <tableColumn id="12" xr3:uid="{00000000-0010-0000-0000-00000C000000}" name="Column12" dataDxfId="3"/>
    <tableColumn id="13" xr3:uid="{00000000-0010-0000-0000-00000D000000}" name="Column13" dataDxfId="2"/>
    <tableColumn id="14" xr3:uid="{00000000-0010-0000-0000-00000E000000}" name="Column14" dataDxfId="1"/>
    <tableColumn id="15" xr3:uid="{00000000-0010-0000-0000-00000F000000}" name="Column15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workbookViewId="0">
      <selection activeCell="H26" sqref="H26"/>
    </sheetView>
  </sheetViews>
  <sheetFormatPr defaultRowHeight="14.4" x14ac:dyDescent="0.3"/>
  <cols>
    <col min="1" max="1" width="12.5546875" customWidth="1"/>
    <col min="2" max="2" width="11" customWidth="1"/>
    <col min="3" max="3" width="13.44140625" customWidth="1"/>
    <col min="4" max="4" width="11" customWidth="1"/>
    <col min="5" max="5" width="13.33203125" customWidth="1"/>
    <col min="6" max="6" width="11" customWidth="1"/>
    <col min="7" max="7" width="13.44140625" customWidth="1"/>
    <col min="8" max="8" width="11" customWidth="1"/>
    <col min="9" max="9" width="13.88671875" customWidth="1"/>
    <col min="10" max="10" width="12" customWidth="1"/>
    <col min="11" max="11" width="13.5546875" customWidth="1"/>
    <col min="12" max="12" width="12" customWidth="1"/>
    <col min="13" max="13" width="13.44140625" customWidth="1"/>
    <col min="14" max="14" width="12" customWidth="1"/>
    <col min="15" max="15" width="13.88671875" customWidth="1"/>
  </cols>
  <sheetData>
    <row r="1" spans="1:15" ht="26.25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6.5" customHeight="1" x14ac:dyDescent="0.3">
      <c r="A2" s="14" t="s">
        <v>9</v>
      </c>
      <c r="B2" s="14" t="s">
        <v>26</v>
      </c>
      <c r="C2" s="14"/>
      <c r="D2" s="14"/>
      <c r="E2" s="14"/>
      <c r="F2" s="14"/>
      <c r="G2" s="14"/>
      <c r="H2" s="14"/>
      <c r="I2" s="14"/>
      <c r="J2" s="14" t="s">
        <v>8</v>
      </c>
      <c r="K2" s="14"/>
      <c r="L2" s="14"/>
      <c r="M2" s="14"/>
      <c r="N2" s="14" t="s">
        <v>7</v>
      </c>
      <c r="O2" s="14"/>
    </row>
    <row r="3" spans="1:15" ht="15.6" x14ac:dyDescent="0.3">
      <c r="A3" s="14"/>
      <c r="B3" s="14" t="s">
        <v>0</v>
      </c>
      <c r="C3" s="14"/>
      <c r="D3" s="14" t="s">
        <v>1</v>
      </c>
      <c r="E3" s="14"/>
      <c r="F3" s="14" t="s">
        <v>2</v>
      </c>
      <c r="G3" s="14"/>
      <c r="H3" s="14" t="s">
        <v>3</v>
      </c>
      <c r="I3" s="14"/>
      <c r="J3" s="14" t="s">
        <v>5</v>
      </c>
      <c r="K3" s="14"/>
      <c r="L3" s="14" t="s">
        <v>6</v>
      </c>
      <c r="M3" s="14"/>
      <c r="N3" s="14"/>
      <c r="O3" s="14"/>
    </row>
    <row r="4" spans="1:15" ht="25.5" customHeight="1" x14ac:dyDescent="0.3">
      <c r="A4" s="14"/>
      <c r="B4" s="5" t="s">
        <v>27</v>
      </c>
      <c r="C4" s="5" t="s">
        <v>25</v>
      </c>
      <c r="D4" s="5" t="s">
        <v>27</v>
      </c>
      <c r="E4" s="5" t="s">
        <v>25</v>
      </c>
      <c r="F4" s="5" t="s">
        <v>27</v>
      </c>
      <c r="G4" s="5" t="s">
        <v>25</v>
      </c>
      <c r="H4" s="5" t="s">
        <v>27</v>
      </c>
      <c r="I4" s="5" t="s">
        <v>25</v>
      </c>
      <c r="J4" s="5" t="s">
        <v>27</v>
      </c>
      <c r="K4" s="5" t="s">
        <v>25</v>
      </c>
      <c r="L4" s="5" t="s">
        <v>27</v>
      </c>
      <c r="M4" s="5" t="s">
        <v>25</v>
      </c>
      <c r="N4" s="5" t="s">
        <v>27</v>
      </c>
      <c r="O4" s="5" t="s">
        <v>25</v>
      </c>
    </row>
    <row r="5" spans="1:15" ht="28.5" hidden="1" customHeight="1" x14ac:dyDescent="0.3">
      <c r="A5" s="8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</row>
    <row r="6" spans="1:15" ht="15" customHeight="1" x14ac:dyDescent="0.3">
      <c r="A6" s="9" t="s">
        <v>29</v>
      </c>
      <c r="B6" s="6"/>
      <c r="C6" s="6"/>
      <c r="D6" s="6">
        <v>2</v>
      </c>
      <c r="E6" s="6">
        <v>2</v>
      </c>
      <c r="F6" s="6">
        <v>73</v>
      </c>
      <c r="G6" s="6">
        <v>73</v>
      </c>
      <c r="H6" s="6">
        <v>2959</v>
      </c>
      <c r="I6" s="6">
        <v>2959</v>
      </c>
      <c r="J6" s="6">
        <v>1</v>
      </c>
      <c r="K6" s="6">
        <v>1</v>
      </c>
      <c r="L6" s="6">
        <v>3033</v>
      </c>
      <c r="M6" s="6">
        <v>3033</v>
      </c>
      <c r="N6" s="6">
        <v>3034</v>
      </c>
      <c r="O6" s="6">
        <v>3034</v>
      </c>
    </row>
    <row r="7" spans="1:15" ht="15" customHeight="1" x14ac:dyDescent="0.3">
      <c r="A7" s="10" t="s">
        <v>31</v>
      </c>
      <c r="B7" s="4">
        <v>18</v>
      </c>
      <c r="C7" s="4">
        <v>18</v>
      </c>
      <c r="D7" s="4">
        <v>534</v>
      </c>
      <c r="E7" s="4">
        <f>SUM(E6+Table2[[#This Row],[Column4]])</f>
        <v>536</v>
      </c>
      <c r="F7" s="4">
        <v>2800</v>
      </c>
      <c r="G7" s="4">
        <f>G6+Table2[[#This Row],[Column6]]</f>
        <v>2873</v>
      </c>
      <c r="H7" s="4">
        <v>937</v>
      </c>
      <c r="I7" s="4">
        <f>I6+Table2[[#This Row],[Column8]]</f>
        <v>3896</v>
      </c>
      <c r="J7" s="4"/>
      <c r="K7" s="4">
        <f>K6+Table2[[#This Row],[Column10]]</f>
        <v>1</v>
      </c>
      <c r="L7" s="4">
        <v>4289</v>
      </c>
      <c r="M7" s="4">
        <f>M6+Table2[[#This Row],[Column12]]</f>
        <v>7322</v>
      </c>
      <c r="N7" s="4">
        <v>4289</v>
      </c>
      <c r="O7" s="4">
        <f>O6+Table2[[#This Row],[Column14]]</f>
        <v>7323</v>
      </c>
    </row>
    <row r="8" spans="1:15" ht="15" customHeight="1" x14ac:dyDescent="0.3">
      <c r="A8" s="10" t="s">
        <v>32</v>
      </c>
      <c r="B8" s="3">
        <v>304</v>
      </c>
      <c r="C8" s="4">
        <f>Table2[[#This Row],[Column2]]+C7</f>
        <v>322</v>
      </c>
      <c r="D8" s="3">
        <v>1088</v>
      </c>
      <c r="E8" s="4">
        <f>E7+Table2[[#This Row],[Column4]]</f>
        <v>1624</v>
      </c>
      <c r="F8" s="3">
        <v>314</v>
      </c>
      <c r="G8" s="4">
        <f>G7+Table2[[#This Row],[Column6]]</f>
        <v>3187</v>
      </c>
      <c r="H8" s="3">
        <v>155</v>
      </c>
      <c r="I8" s="4">
        <f>I7+Table2[[#This Row],[Column8]]</f>
        <v>4051</v>
      </c>
      <c r="J8" s="3">
        <v>26</v>
      </c>
      <c r="K8" s="4">
        <f>K7+Table2[[#This Row],[Column10]]</f>
        <v>27</v>
      </c>
      <c r="L8" s="3">
        <v>1835</v>
      </c>
      <c r="M8" s="4">
        <f>M7+Table2[[#This Row],[Column12]]</f>
        <v>9157</v>
      </c>
      <c r="N8" s="3">
        <v>1861</v>
      </c>
      <c r="O8" s="4">
        <f>O7+Table2[[#This Row],[Column14]]</f>
        <v>9184</v>
      </c>
    </row>
    <row r="9" spans="1:15" ht="15" customHeight="1" x14ac:dyDescent="0.3">
      <c r="A9" s="9" t="s">
        <v>33</v>
      </c>
      <c r="B9" s="6">
        <v>465</v>
      </c>
      <c r="C9" s="6">
        <f>Table2[[#This Row],[Column2]]+C8</f>
        <v>787</v>
      </c>
      <c r="D9" s="6">
        <v>215</v>
      </c>
      <c r="E9" s="6">
        <f>E8+Table2[[#This Row],[Column4]]</f>
        <v>1839</v>
      </c>
      <c r="F9" s="6">
        <v>37</v>
      </c>
      <c r="G9" s="6">
        <f>G8+Table2[[#This Row],[Column6]]</f>
        <v>3224</v>
      </c>
      <c r="H9" s="6">
        <v>8</v>
      </c>
      <c r="I9" s="6">
        <f>I8+Table2[[#This Row],[Column8]]</f>
        <v>4059</v>
      </c>
      <c r="J9" s="6">
        <v>138</v>
      </c>
      <c r="K9" s="6">
        <f>K8+Table2[[#This Row],[Column10]]</f>
        <v>165</v>
      </c>
      <c r="L9" s="6">
        <v>587</v>
      </c>
      <c r="M9" s="6">
        <f>M8+Table2[[#This Row],[Column12]]</f>
        <v>9744</v>
      </c>
      <c r="N9" s="6">
        <v>725</v>
      </c>
      <c r="O9" s="6">
        <f>O8+Table2[[#This Row],[Column14]]</f>
        <v>9909</v>
      </c>
    </row>
    <row r="10" spans="1:15" ht="15" customHeight="1" x14ac:dyDescent="0.3">
      <c r="A10" s="10" t="s">
        <v>30</v>
      </c>
      <c r="B10" s="4">
        <v>257</v>
      </c>
      <c r="C10" s="4">
        <f>Table2[[#This Row],[Column2]]+C9</f>
        <v>1044</v>
      </c>
      <c r="D10" s="4">
        <v>6</v>
      </c>
      <c r="E10" s="4">
        <f>E9+Table2[[#This Row],[Column4]]</f>
        <v>1845</v>
      </c>
      <c r="F10" s="4">
        <v>3</v>
      </c>
      <c r="G10" s="4">
        <f>Table2[[#This Row],[Column6]]+G9</f>
        <v>3227</v>
      </c>
      <c r="H10" s="4"/>
      <c r="I10" s="4">
        <f>I9+Table2[[#This Row],[Column8]]</f>
        <v>4059</v>
      </c>
      <c r="J10" s="4">
        <v>188</v>
      </c>
      <c r="K10" s="4">
        <f>K9+Table2[[#This Row],[Column10]]</f>
        <v>353</v>
      </c>
      <c r="L10" s="4">
        <v>78</v>
      </c>
      <c r="M10" s="4">
        <f>M9+Table2[[#This Row],[Column12]]</f>
        <v>9822</v>
      </c>
      <c r="N10" s="4">
        <v>266</v>
      </c>
      <c r="O10" s="4">
        <f>O9+Table2[[#This Row],[Column14]]</f>
        <v>10175</v>
      </c>
    </row>
    <row r="11" spans="1:15" ht="15" customHeight="1" x14ac:dyDescent="0.3">
      <c r="A11" s="7" t="s">
        <v>4</v>
      </c>
      <c r="B11" s="7">
        <v>1044</v>
      </c>
      <c r="C11" s="7"/>
      <c r="D11" s="7">
        <v>1845</v>
      </c>
      <c r="E11" s="7"/>
      <c r="F11" s="7">
        <v>3227</v>
      </c>
      <c r="G11" s="7"/>
      <c r="H11" s="7">
        <v>4059</v>
      </c>
      <c r="I11" s="7"/>
      <c r="J11" s="7">
        <v>353</v>
      </c>
      <c r="K11" s="7"/>
      <c r="L11" s="7">
        <v>9822</v>
      </c>
      <c r="M11" s="7"/>
      <c r="N11" s="7">
        <v>10175</v>
      </c>
      <c r="O11" s="7"/>
    </row>
    <row r="12" spans="1:15" s="12" customFormat="1" ht="1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3">
      <c r="A13" s="1" t="s">
        <v>28</v>
      </c>
    </row>
  </sheetData>
  <mergeCells count="11">
    <mergeCell ref="A1:O1"/>
    <mergeCell ref="A2:A4"/>
    <mergeCell ref="N2:O3"/>
    <mergeCell ref="B2:I2"/>
    <mergeCell ref="J2:M2"/>
    <mergeCell ref="B3:C3"/>
    <mergeCell ref="D3:E3"/>
    <mergeCell ref="F3:G3"/>
    <mergeCell ref="H3:I3"/>
    <mergeCell ref="J3:K3"/>
    <mergeCell ref="L3:M3"/>
  </mergeCells>
  <pageMargins left="0.25" right="0.25" top="0.75" bottom="0.75" header="0.3" footer="0.3"/>
  <pageSetup scale="7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tea_Population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Amarasinghe</dc:creator>
  <cp:lastModifiedBy>USER</cp:lastModifiedBy>
  <cp:lastPrinted>2018-03-22T19:12:24Z</cp:lastPrinted>
  <dcterms:created xsi:type="dcterms:W3CDTF">2017-04-25T09:15:55Z</dcterms:created>
  <dcterms:modified xsi:type="dcterms:W3CDTF">2023-05-02T05:35:42Z</dcterms:modified>
</cp:coreProperties>
</file>