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2021 Desktop\2021 Edu Stat\EDU st 2021\04 Students in Government Schools\04 Excel\"/>
    </mc:Choice>
  </mc:AlternateContent>
  <xr:revisionPtr revIDLastSave="0" documentId="13_ncr:1_{4FCDACE6-C3E7-4AAC-98A4-4EE8C52BC6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 Total" sheetId="3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33" l="1"/>
  <c r="G39" i="33"/>
  <c r="I39" i="33"/>
  <c r="J39" i="33"/>
  <c r="L39" i="33"/>
  <c r="M39" i="33"/>
  <c r="N6" i="33"/>
  <c r="N7" i="33"/>
  <c r="N8" i="33"/>
  <c r="N39" i="33" s="1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5" i="33"/>
  <c r="K6" i="33"/>
  <c r="K7" i="33"/>
  <c r="K8" i="33"/>
  <c r="K39" i="33" s="1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5" i="33"/>
  <c r="H6" i="33"/>
  <c r="H7" i="33"/>
  <c r="H8" i="33"/>
  <c r="H9" i="33"/>
  <c r="H10" i="33"/>
  <c r="H11" i="33"/>
  <c r="H12" i="33"/>
  <c r="H39" i="33" s="1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5" i="33"/>
  <c r="E5" i="33"/>
  <c r="E6" i="33"/>
  <c r="E7" i="33"/>
  <c r="E8" i="33"/>
  <c r="E39" i="33" s="1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D39" i="33" l="1"/>
  <c r="C39" i="33"/>
</calcChain>
</file>

<file path=xl/sharedStrings.xml><?xml version="1.0" encoding="utf-8"?>
<sst xmlns="http://schemas.openxmlformats.org/spreadsheetml/2006/main" count="64" uniqueCount="45">
  <si>
    <t>Colombo</t>
  </si>
  <si>
    <t>Gampaha</t>
  </si>
  <si>
    <t>Kalutara</t>
  </si>
  <si>
    <t>Total</t>
  </si>
  <si>
    <t>Kandy</t>
  </si>
  <si>
    <t>Matale</t>
  </si>
  <si>
    <t>Galle</t>
  </si>
  <si>
    <t>Matara</t>
  </si>
  <si>
    <t>Hambantota</t>
  </si>
  <si>
    <t>Jaffna</t>
  </si>
  <si>
    <t>Kilinochchi</t>
  </si>
  <si>
    <t>Mannar</t>
  </si>
  <si>
    <t>Vavuniya</t>
  </si>
  <si>
    <t>Batticaloa</t>
  </si>
  <si>
    <t>Ampara</t>
  </si>
  <si>
    <t>Trincomalee</t>
  </si>
  <si>
    <t>Kurunegala</t>
  </si>
  <si>
    <t>Anuradhapura</t>
  </si>
  <si>
    <t>Polonnaruwa</t>
  </si>
  <si>
    <t>Badulla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</si>
  <si>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</si>
  <si>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</si>
  <si>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</si>
  <si>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</si>
  <si>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</si>
  <si>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</si>
  <si>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</si>
  <si>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</si>
  <si>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</si>
  <si>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</si>
  <si>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</si>
  <si>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</si>
  <si>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</si>
  <si>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</si>
  <si>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</si>
  <si>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</si>
  <si>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</si>
  <si>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</si>
  <si>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Nuwara Eliya</t>
  </si>
  <si>
    <t>Mullaitivu</t>
  </si>
  <si>
    <t>Puttalam</t>
  </si>
  <si>
    <t>Moneragala</t>
  </si>
  <si>
    <t>Data Source: School Census 2021</t>
  </si>
  <si>
    <t>4.12 - Total Advanced Level (12-13) Students - 2021 (in Government Schools)</t>
  </si>
  <si>
    <t>English 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</si>
</sst>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18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3" fontId="5" fillId="2" borderId="2" xfId="0" applyNumberFormat="1" applyFont="1" applyFill="1" applyBorder="1" applyAlignment="1">
      <alignment horizontal="center" vertical="top" wrapText="1"/>
    </xf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3" fontId="2" fillId="5" borderId="1" xfId="0" applyNumberFormat="1" applyFont="1" applyFill="1" applyBorder="1"/>
    <xf numFmtId="3" fontId="4" fillId="0" borderId="0" xfId="0" applyNumberFormat="1" applyFont="1"/>
    <xf numFmtId="0" fontId="8" fillId="0" borderId="0" xfId="0" applyFont="1"/>
    <xf numFmtId="165" fontId="1" fillId="3" borderId="1" xfId="1" applyNumberFormat="1" applyFont="1" applyFill="1" applyBorder="1"/>
    <xf numFmtId="165" fontId="1" fillId="4" borderId="1" xfId="1" applyNumberFormat="1" applyFont="1" applyFill="1" applyBorder="1"/>
    <xf numFmtId="165" fontId="2" fillId="5" borderId="1" xfId="1" applyNumberFormat="1" applyFont="1" applyFill="1" applyBorder="1"/>
    <xf numFmtId="165" fontId="7" fillId="6" borderId="17" xfId="1" applyNumberFormat="1" applyFont="1" applyFill="1" applyBorder="1" applyAlignment="1"/>
    <xf numFmtId="0" fontId="3" fillId="9" borderId="9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3" fontId="5" fillId="10" borderId="11" xfId="0" applyNumberFormat="1" applyFont="1" applyFill="1" applyBorder="1" applyAlignment="1">
      <alignment horizontal="center" vertical="center"/>
    </xf>
    <xf numFmtId="3" fontId="5" fillId="10" borderId="2" xfId="0" applyNumberFormat="1" applyFont="1" applyFill="1" applyBorder="1" applyAlignment="1">
      <alignment horizontal="center" vertical="center"/>
    </xf>
    <xf numFmtId="3" fontId="5" fillId="10" borderId="6" xfId="0" applyNumberFormat="1" applyFont="1" applyFill="1" applyBorder="1" applyAlignment="1">
      <alignment horizontal="center" vertical="center" wrapText="1"/>
    </xf>
    <xf numFmtId="3" fontId="5" fillId="10" borderId="7" xfId="0" applyNumberFormat="1" applyFont="1" applyFill="1" applyBorder="1" applyAlignment="1">
      <alignment horizontal="center" vertical="center" wrapText="1"/>
    </xf>
    <xf numFmtId="3" fontId="5" fillId="10" borderId="8" xfId="0" applyNumberFormat="1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3" fontId="5" fillId="10" borderId="4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horizontal="center" vertical="center" wrapText="1"/>
    </xf>
    <xf numFmtId="3" fontId="6" fillId="7" borderId="12" xfId="0" applyNumberFormat="1" applyFont="1" applyFill="1" applyBorder="1" applyAlignment="1">
      <alignment horizontal="center" vertical="center" wrapText="1"/>
    </xf>
    <xf numFmtId="3" fontId="6" fillId="7" borderId="13" xfId="0" applyNumberFormat="1" applyFont="1" applyFill="1" applyBorder="1" applyAlignment="1">
      <alignment horizontal="center" vertical="center" wrapText="1"/>
    </xf>
    <xf numFmtId="3" fontId="6" fillId="7" borderId="14" xfId="0" applyNumberFormat="1" applyFont="1" applyFill="1" applyBorder="1" applyAlignment="1">
      <alignment horizontal="center" vertical="center" wrapText="1"/>
    </xf>
    <xf numFmtId="3" fontId="6" fillId="8" borderId="12" xfId="0" applyNumberFormat="1" applyFont="1" applyFill="1" applyBorder="1" applyAlignment="1">
      <alignment horizontal="center" vertical="center"/>
    </xf>
    <xf numFmtId="3" fontId="6" fillId="8" borderId="13" xfId="0" applyNumberFormat="1" applyFont="1" applyFill="1" applyBorder="1" applyAlignment="1">
      <alignment horizontal="center" vertical="center"/>
    </xf>
    <xf numFmtId="3" fontId="6" fillId="8" borderId="14" xfId="0" applyNumberFormat="1" applyFont="1" applyFill="1" applyBorder="1" applyAlignment="1">
      <alignment horizontal="center" vertical="center"/>
    </xf>
    <xf numFmtId="3" fontId="6" fillId="7" borderId="12" xfId="0" applyNumberFormat="1" applyFont="1" applyFill="1" applyBorder="1" applyAlignment="1">
      <alignment horizontal="center" vertical="center"/>
    </xf>
    <xf numFmtId="3" fontId="6" fillId="7" borderId="13" xfId="0" applyNumberFormat="1" applyFont="1" applyFill="1" applyBorder="1" applyAlignment="1">
      <alignment horizontal="center" vertical="center"/>
    </xf>
    <xf numFmtId="3" fontId="6" fillId="7" borderId="14" xfId="0" applyNumberFormat="1" applyFont="1" applyFill="1" applyBorder="1" applyAlignment="1">
      <alignment horizontal="center" vertical="center"/>
    </xf>
    <xf numFmtId="3" fontId="7" fillId="6" borderId="15" xfId="0" applyNumberFormat="1" applyFont="1" applyFill="1" applyBorder="1" applyAlignment="1">
      <alignment horizontal="center"/>
    </xf>
    <xf numFmtId="3" fontId="7" fillId="6" borderId="16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106" zoomScaleNormal="106" workbookViewId="0">
      <selection activeCell="Q4" sqref="Q4"/>
    </sheetView>
  </sheetViews>
  <sheetFormatPr defaultColWidth="9.109375" defaultRowHeight="13.8" x14ac:dyDescent="0.3"/>
  <cols>
    <col min="1" max="1" width="16.5546875" style="1" customWidth="1"/>
    <col min="2" max="2" width="13.109375" style="1" customWidth="1"/>
    <col min="3" max="3" width="12" style="1" customWidth="1"/>
    <col min="4" max="4" width="12.44140625" style="1" bestFit="1" customWidth="1"/>
    <col min="5" max="5" width="11.88671875" style="1" customWidth="1"/>
    <col min="6" max="6" width="10.5546875" style="1" customWidth="1"/>
    <col min="7" max="7" width="10.44140625" style="1" customWidth="1"/>
    <col min="8" max="8" width="10.5546875" style="1" customWidth="1"/>
    <col min="9" max="10" width="10" style="1" customWidth="1"/>
    <col min="11" max="11" width="11.88671875" style="1" customWidth="1"/>
    <col min="12" max="12" width="12.88671875" style="1" customWidth="1"/>
    <col min="13" max="13" width="12" style="1" customWidth="1"/>
    <col min="14" max="14" width="13.33203125" style="1" customWidth="1"/>
    <col min="15" max="16384" width="9.109375" style="1"/>
  </cols>
  <sheetData>
    <row r="1" spans="1:14" ht="31.2" x14ac:dyDescent="0.6">
      <c r="A1" s="12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 customHeight="1" x14ac:dyDescent="0.3">
      <c r="A2" s="14" t="s">
        <v>34</v>
      </c>
      <c r="B2" s="15" t="s">
        <v>37</v>
      </c>
      <c r="C2" s="15" t="s">
        <v>36</v>
      </c>
      <c r="D2" s="15"/>
      <c r="E2" s="15"/>
      <c r="F2" s="16" t="s">
        <v>33</v>
      </c>
      <c r="G2" s="17"/>
      <c r="H2" s="18"/>
      <c r="I2" s="15" t="s">
        <v>44</v>
      </c>
      <c r="J2" s="15"/>
      <c r="K2" s="15"/>
      <c r="L2" s="16" t="s">
        <v>3</v>
      </c>
      <c r="M2" s="17"/>
      <c r="N2" s="18"/>
    </row>
    <row r="3" spans="1:14" ht="14.25" customHeight="1" x14ac:dyDescent="0.3">
      <c r="A3" s="14"/>
      <c r="B3" s="15"/>
      <c r="C3" s="15"/>
      <c r="D3" s="15"/>
      <c r="E3" s="15"/>
      <c r="F3" s="19"/>
      <c r="G3" s="20"/>
      <c r="H3" s="21"/>
      <c r="I3" s="15"/>
      <c r="J3" s="15"/>
      <c r="K3" s="15"/>
      <c r="L3" s="19"/>
      <c r="M3" s="20"/>
      <c r="N3" s="21"/>
    </row>
    <row r="4" spans="1:14" ht="15.6" x14ac:dyDescent="0.3">
      <c r="A4" s="14"/>
      <c r="B4" s="15"/>
      <c r="C4" s="2" t="s">
        <v>31</v>
      </c>
      <c r="D4" s="2" t="s">
        <v>32</v>
      </c>
      <c r="E4" s="2" t="s">
        <v>3</v>
      </c>
      <c r="F4" s="2" t="s">
        <v>31</v>
      </c>
      <c r="G4" s="2" t="s">
        <v>32</v>
      </c>
      <c r="H4" s="2" t="s">
        <v>3</v>
      </c>
      <c r="I4" s="2" t="s">
        <v>31</v>
      </c>
      <c r="J4" s="2" t="s">
        <v>32</v>
      </c>
      <c r="K4" s="2" t="s">
        <v>3</v>
      </c>
      <c r="L4" s="2" t="s">
        <v>31</v>
      </c>
      <c r="M4" s="2" t="s">
        <v>32</v>
      </c>
      <c r="N4" s="2" t="s">
        <v>3</v>
      </c>
    </row>
    <row r="5" spans="1:14" ht="14.4" x14ac:dyDescent="0.3">
      <c r="A5" s="28" t="s">
        <v>22</v>
      </c>
      <c r="B5" s="3" t="s">
        <v>0</v>
      </c>
      <c r="C5" s="8">
        <v>18439</v>
      </c>
      <c r="D5" s="8">
        <v>19465</v>
      </c>
      <c r="E5" s="8">
        <f>C5+D5</f>
        <v>37904</v>
      </c>
      <c r="F5" s="8">
        <v>1146</v>
      </c>
      <c r="G5" s="8">
        <v>1521</v>
      </c>
      <c r="H5" s="8">
        <f>F5+G5</f>
        <v>2667</v>
      </c>
      <c r="I5" s="8">
        <v>1894</v>
      </c>
      <c r="J5" s="8">
        <v>2122</v>
      </c>
      <c r="K5" s="8">
        <f>I5+J5</f>
        <v>4016</v>
      </c>
      <c r="L5" s="8">
        <v>21479</v>
      </c>
      <c r="M5" s="8">
        <v>23108</v>
      </c>
      <c r="N5" s="8">
        <f>L5+M5</f>
        <v>44587</v>
      </c>
    </row>
    <row r="6" spans="1:14" ht="14.4" x14ac:dyDescent="0.3">
      <c r="A6" s="29"/>
      <c r="B6" s="4" t="s">
        <v>1</v>
      </c>
      <c r="C6" s="9">
        <v>15364</v>
      </c>
      <c r="D6" s="9">
        <v>19849</v>
      </c>
      <c r="E6" s="9">
        <f t="shared" ref="E6:E38" si="0">C6+D6</f>
        <v>35213</v>
      </c>
      <c r="F6" s="9">
        <v>370</v>
      </c>
      <c r="G6" s="9">
        <v>645</v>
      </c>
      <c r="H6" s="9">
        <f t="shared" ref="H6:H38" si="1">F6+G6</f>
        <v>1015</v>
      </c>
      <c r="I6" s="9">
        <v>357</v>
      </c>
      <c r="J6" s="9">
        <v>620</v>
      </c>
      <c r="K6" s="9">
        <f t="shared" ref="K6:K38" si="2">I6+J6</f>
        <v>977</v>
      </c>
      <c r="L6" s="9">
        <v>16091</v>
      </c>
      <c r="M6" s="9">
        <v>21114</v>
      </c>
      <c r="N6" s="9">
        <f t="shared" ref="N6:N38" si="3">L6+M6</f>
        <v>37205</v>
      </c>
    </row>
    <row r="7" spans="1:14" ht="14.4" x14ac:dyDescent="0.3">
      <c r="A7" s="29"/>
      <c r="B7" s="3" t="s">
        <v>2</v>
      </c>
      <c r="C7" s="8">
        <v>9182</v>
      </c>
      <c r="D7" s="8">
        <v>12174</v>
      </c>
      <c r="E7" s="8">
        <f t="shared" si="0"/>
        <v>21356</v>
      </c>
      <c r="F7" s="8">
        <v>486</v>
      </c>
      <c r="G7" s="8">
        <v>1290</v>
      </c>
      <c r="H7" s="8">
        <f t="shared" si="1"/>
        <v>1776</v>
      </c>
      <c r="I7" s="8">
        <v>114</v>
      </c>
      <c r="J7" s="8">
        <v>196</v>
      </c>
      <c r="K7" s="8">
        <f t="shared" si="2"/>
        <v>310</v>
      </c>
      <c r="L7" s="8">
        <v>9782</v>
      </c>
      <c r="M7" s="8">
        <v>13660</v>
      </c>
      <c r="N7" s="8">
        <f t="shared" si="3"/>
        <v>23442</v>
      </c>
    </row>
    <row r="8" spans="1:14" ht="14.4" x14ac:dyDescent="0.3">
      <c r="A8" s="30"/>
      <c r="B8" s="5" t="s">
        <v>3</v>
      </c>
      <c r="C8" s="10">
        <v>42985</v>
      </c>
      <c r="D8" s="10">
        <v>51488</v>
      </c>
      <c r="E8" s="10">
        <f t="shared" si="0"/>
        <v>94473</v>
      </c>
      <c r="F8" s="10">
        <v>2002</v>
      </c>
      <c r="G8" s="10">
        <v>3456</v>
      </c>
      <c r="H8" s="10">
        <f t="shared" si="1"/>
        <v>5458</v>
      </c>
      <c r="I8" s="10">
        <v>2365</v>
      </c>
      <c r="J8" s="10">
        <v>2938</v>
      </c>
      <c r="K8" s="10">
        <f t="shared" si="2"/>
        <v>5303</v>
      </c>
      <c r="L8" s="10">
        <v>47352</v>
      </c>
      <c r="M8" s="10">
        <v>57882</v>
      </c>
      <c r="N8" s="10">
        <f t="shared" si="3"/>
        <v>105234</v>
      </c>
    </row>
    <row r="9" spans="1:14" ht="14.4" x14ac:dyDescent="0.3">
      <c r="A9" s="25" t="s">
        <v>23</v>
      </c>
      <c r="B9" s="3" t="s">
        <v>4</v>
      </c>
      <c r="C9" s="8">
        <v>11624</v>
      </c>
      <c r="D9" s="8">
        <v>13450</v>
      </c>
      <c r="E9" s="8">
        <f t="shared" si="0"/>
        <v>25074</v>
      </c>
      <c r="F9" s="8">
        <v>1909</v>
      </c>
      <c r="G9" s="8">
        <v>2987</v>
      </c>
      <c r="H9" s="8">
        <f t="shared" si="1"/>
        <v>4896</v>
      </c>
      <c r="I9" s="8">
        <v>765</v>
      </c>
      <c r="J9" s="8">
        <v>1175</v>
      </c>
      <c r="K9" s="8">
        <f t="shared" si="2"/>
        <v>1940</v>
      </c>
      <c r="L9" s="8">
        <v>14298</v>
      </c>
      <c r="M9" s="8">
        <v>17612</v>
      </c>
      <c r="N9" s="8">
        <f t="shared" si="3"/>
        <v>31910</v>
      </c>
    </row>
    <row r="10" spans="1:14" ht="14.4" x14ac:dyDescent="0.3">
      <c r="A10" s="26"/>
      <c r="B10" s="4" t="s">
        <v>5</v>
      </c>
      <c r="C10" s="9">
        <v>3833</v>
      </c>
      <c r="D10" s="9">
        <v>4762</v>
      </c>
      <c r="E10" s="9">
        <f t="shared" si="0"/>
        <v>8595</v>
      </c>
      <c r="F10" s="9">
        <v>636</v>
      </c>
      <c r="G10" s="9">
        <v>1058</v>
      </c>
      <c r="H10" s="9">
        <f t="shared" si="1"/>
        <v>1694</v>
      </c>
      <c r="I10" s="9">
        <v>201</v>
      </c>
      <c r="J10" s="9">
        <v>273</v>
      </c>
      <c r="K10" s="9">
        <f t="shared" si="2"/>
        <v>474</v>
      </c>
      <c r="L10" s="9">
        <v>4670</v>
      </c>
      <c r="M10" s="9">
        <v>6093</v>
      </c>
      <c r="N10" s="9">
        <f t="shared" si="3"/>
        <v>10763</v>
      </c>
    </row>
    <row r="11" spans="1:14" ht="14.4" x14ac:dyDescent="0.3">
      <c r="A11" s="26"/>
      <c r="B11" s="3" t="s">
        <v>38</v>
      </c>
      <c r="C11" s="8">
        <v>3093</v>
      </c>
      <c r="D11" s="8">
        <v>3990</v>
      </c>
      <c r="E11" s="8">
        <f t="shared" si="0"/>
        <v>7083</v>
      </c>
      <c r="F11" s="8">
        <v>2786</v>
      </c>
      <c r="G11" s="8">
        <v>4230</v>
      </c>
      <c r="H11" s="8">
        <f t="shared" si="1"/>
        <v>7016</v>
      </c>
      <c r="I11" s="8">
        <v>46</v>
      </c>
      <c r="J11" s="8">
        <v>64</v>
      </c>
      <c r="K11" s="8">
        <f t="shared" si="2"/>
        <v>110</v>
      </c>
      <c r="L11" s="8">
        <v>5925</v>
      </c>
      <c r="M11" s="8">
        <v>8284</v>
      </c>
      <c r="N11" s="8">
        <f t="shared" si="3"/>
        <v>14209</v>
      </c>
    </row>
    <row r="12" spans="1:14" ht="14.4" x14ac:dyDescent="0.3">
      <c r="A12" s="27"/>
      <c r="B12" s="5" t="s">
        <v>3</v>
      </c>
      <c r="C12" s="10">
        <v>18550</v>
      </c>
      <c r="D12" s="10">
        <v>22202</v>
      </c>
      <c r="E12" s="10">
        <f t="shared" si="0"/>
        <v>40752</v>
      </c>
      <c r="F12" s="10">
        <v>5331</v>
      </c>
      <c r="G12" s="10">
        <v>8275</v>
      </c>
      <c r="H12" s="10">
        <f t="shared" si="1"/>
        <v>13606</v>
      </c>
      <c r="I12" s="10">
        <v>1012</v>
      </c>
      <c r="J12" s="10">
        <v>1512</v>
      </c>
      <c r="K12" s="10">
        <f t="shared" si="2"/>
        <v>2524</v>
      </c>
      <c r="L12" s="10">
        <v>24893</v>
      </c>
      <c r="M12" s="10">
        <v>31989</v>
      </c>
      <c r="N12" s="10">
        <f t="shared" si="3"/>
        <v>56882</v>
      </c>
    </row>
    <row r="13" spans="1:14" ht="14.4" x14ac:dyDescent="0.3">
      <c r="A13" s="28" t="s">
        <v>24</v>
      </c>
      <c r="B13" s="3" t="s">
        <v>6</v>
      </c>
      <c r="C13" s="8">
        <v>11001</v>
      </c>
      <c r="D13" s="8">
        <v>13094</v>
      </c>
      <c r="E13" s="8">
        <f t="shared" si="0"/>
        <v>24095</v>
      </c>
      <c r="F13" s="8">
        <v>102</v>
      </c>
      <c r="G13" s="8">
        <v>157</v>
      </c>
      <c r="H13" s="8">
        <f t="shared" si="1"/>
        <v>259</v>
      </c>
      <c r="I13" s="8">
        <v>43</v>
      </c>
      <c r="J13" s="8">
        <v>97</v>
      </c>
      <c r="K13" s="8">
        <f t="shared" si="2"/>
        <v>140</v>
      </c>
      <c r="L13" s="8">
        <v>11146</v>
      </c>
      <c r="M13" s="8">
        <v>13348</v>
      </c>
      <c r="N13" s="8">
        <f t="shared" si="3"/>
        <v>24494</v>
      </c>
    </row>
    <row r="14" spans="1:14" ht="14.4" x14ac:dyDescent="0.3">
      <c r="A14" s="29"/>
      <c r="B14" s="4" t="s">
        <v>7</v>
      </c>
      <c r="C14" s="9">
        <v>8166</v>
      </c>
      <c r="D14" s="9">
        <v>9513</v>
      </c>
      <c r="E14" s="9">
        <f t="shared" si="0"/>
        <v>17679</v>
      </c>
      <c r="F14" s="9">
        <v>254</v>
      </c>
      <c r="G14" s="9">
        <v>333</v>
      </c>
      <c r="H14" s="9">
        <f t="shared" si="1"/>
        <v>587</v>
      </c>
      <c r="I14" s="9">
        <v>0</v>
      </c>
      <c r="J14" s="9">
        <v>0</v>
      </c>
      <c r="K14" s="9">
        <f t="shared" si="2"/>
        <v>0</v>
      </c>
      <c r="L14" s="9">
        <v>8420</v>
      </c>
      <c r="M14" s="9">
        <v>9846</v>
      </c>
      <c r="N14" s="9">
        <f t="shared" si="3"/>
        <v>18266</v>
      </c>
    </row>
    <row r="15" spans="1:14" ht="14.4" x14ac:dyDescent="0.3">
      <c r="A15" s="29"/>
      <c r="B15" s="3" t="s">
        <v>8</v>
      </c>
      <c r="C15" s="8">
        <v>6582</v>
      </c>
      <c r="D15" s="8">
        <v>8013</v>
      </c>
      <c r="E15" s="8">
        <f t="shared" si="0"/>
        <v>14595</v>
      </c>
      <c r="F15" s="8">
        <v>30</v>
      </c>
      <c r="G15" s="8">
        <v>88</v>
      </c>
      <c r="H15" s="8">
        <f t="shared" si="1"/>
        <v>118</v>
      </c>
      <c r="I15" s="8">
        <v>0</v>
      </c>
      <c r="J15" s="8">
        <v>0</v>
      </c>
      <c r="K15" s="8">
        <f t="shared" si="2"/>
        <v>0</v>
      </c>
      <c r="L15" s="8">
        <v>6612</v>
      </c>
      <c r="M15" s="8">
        <v>8101</v>
      </c>
      <c r="N15" s="8">
        <f t="shared" si="3"/>
        <v>14713</v>
      </c>
    </row>
    <row r="16" spans="1:14" ht="14.4" x14ac:dyDescent="0.3">
      <c r="A16" s="30"/>
      <c r="B16" s="5" t="s">
        <v>3</v>
      </c>
      <c r="C16" s="10">
        <v>25749</v>
      </c>
      <c r="D16" s="10">
        <v>30620</v>
      </c>
      <c r="E16" s="10">
        <f t="shared" si="0"/>
        <v>56369</v>
      </c>
      <c r="F16" s="10">
        <v>386</v>
      </c>
      <c r="G16" s="10">
        <v>578</v>
      </c>
      <c r="H16" s="10">
        <f t="shared" si="1"/>
        <v>964</v>
      </c>
      <c r="I16" s="10">
        <v>43</v>
      </c>
      <c r="J16" s="10">
        <v>97</v>
      </c>
      <c r="K16" s="10">
        <f t="shared" si="2"/>
        <v>140</v>
      </c>
      <c r="L16" s="10">
        <v>26178</v>
      </c>
      <c r="M16" s="10">
        <v>31295</v>
      </c>
      <c r="N16" s="10">
        <f t="shared" si="3"/>
        <v>57473</v>
      </c>
    </row>
    <row r="17" spans="1:14" ht="14.4" x14ac:dyDescent="0.3">
      <c r="A17" s="25" t="s">
        <v>25</v>
      </c>
      <c r="B17" s="3" t="s">
        <v>9</v>
      </c>
      <c r="C17" s="8">
        <v>0</v>
      </c>
      <c r="D17" s="8">
        <v>0</v>
      </c>
      <c r="E17" s="8">
        <f t="shared" si="0"/>
        <v>0</v>
      </c>
      <c r="F17" s="8">
        <v>4342</v>
      </c>
      <c r="G17" s="8">
        <v>6116</v>
      </c>
      <c r="H17" s="8">
        <f t="shared" si="1"/>
        <v>10458</v>
      </c>
      <c r="I17" s="8">
        <v>141</v>
      </c>
      <c r="J17" s="8">
        <v>132</v>
      </c>
      <c r="K17" s="8">
        <f t="shared" si="2"/>
        <v>273</v>
      </c>
      <c r="L17" s="8">
        <v>4483</v>
      </c>
      <c r="M17" s="8">
        <v>6248</v>
      </c>
      <c r="N17" s="8">
        <f t="shared" si="3"/>
        <v>10731</v>
      </c>
    </row>
    <row r="18" spans="1:14" ht="14.4" x14ac:dyDescent="0.3">
      <c r="A18" s="26"/>
      <c r="B18" s="4" t="s">
        <v>11</v>
      </c>
      <c r="C18" s="9">
        <v>0</v>
      </c>
      <c r="D18" s="9">
        <v>0</v>
      </c>
      <c r="E18" s="9">
        <f t="shared" si="0"/>
        <v>0</v>
      </c>
      <c r="F18" s="9">
        <v>1171</v>
      </c>
      <c r="G18" s="9">
        <v>1494</v>
      </c>
      <c r="H18" s="9">
        <f t="shared" si="1"/>
        <v>2665</v>
      </c>
      <c r="I18" s="9">
        <v>0</v>
      </c>
      <c r="J18" s="9">
        <v>0</v>
      </c>
      <c r="K18" s="9">
        <f t="shared" si="2"/>
        <v>0</v>
      </c>
      <c r="L18" s="9">
        <v>1171</v>
      </c>
      <c r="M18" s="9">
        <v>1494</v>
      </c>
      <c r="N18" s="9">
        <f t="shared" si="3"/>
        <v>2665</v>
      </c>
    </row>
    <row r="19" spans="1:14" ht="14.4" x14ac:dyDescent="0.3">
      <c r="A19" s="26"/>
      <c r="B19" s="3" t="s">
        <v>12</v>
      </c>
      <c r="C19" s="8">
        <v>163</v>
      </c>
      <c r="D19" s="8">
        <v>191</v>
      </c>
      <c r="E19" s="8">
        <f t="shared" si="0"/>
        <v>354</v>
      </c>
      <c r="F19" s="8">
        <v>1173</v>
      </c>
      <c r="G19" s="8">
        <v>1636</v>
      </c>
      <c r="H19" s="8">
        <f t="shared" si="1"/>
        <v>2809</v>
      </c>
      <c r="I19" s="8">
        <v>9</v>
      </c>
      <c r="J19" s="8">
        <v>19</v>
      </c>
      <c r="K19" s="8">
        <f t="shared" si="2"/>
        <v>28</v>
      </c>
      <c r="L19" s="8">
        <v>1345</v>
      </c>
      <c r="M19" s="8">
        <v>1846</v>
      </c>
      <c r="N19" s="8">
        <f t="shared" si="3"/>
        <v>3191</v>
      </c>
    </row>
    <row r="20" spans="1:14" ht="14.4" x14ac:dyDescent="0.3">
      <c r="A20" s="26"/>
      <c r="B20" s="4" t="s">
        <v>39</v>
      </c>
      <c r="C20" s="9">
        <v>34</v>
      </c>
      <c r="D20" s="9">
        <v>54</v>
      </c>
      <c r="E20" s="9">
        <f t="shared" si="0"/>
        <v>88</v>
      </c>
      <c r="F20" s="9">
        <v>901</v>
      </c>
      <c r="G20" s="9">
        <v>1166</v>
      </c>
      <c r="H20" s="9">
        <f t="shared" si="1"/>
        <v>2067</v>
      </c>
      <c r="I20" s="9">
        <v>0</v>
      </c>
      <c r="J20" s="9">
        <v>0</v>
      </c>
      <c r="K20" s="9">
        <f t="shared" si="2"/>
        <v>0</v>
      </c>
      <c r="L20" s="9">
        <v>935</v>
      </c>
      <c r="M20" s="9">
        <v>1220</v>
      </c>
      <c r="N20" s="9">
        <f t="shared" si="3"/>
        <v>2155</v>
      </c>
    </row>
    <row r="21" spans="1:14" ht="14.4" x14ac:dyDescent="0.3">
      <c r="A21" s="26"/>
      <c r="B21" s="3" t="s">
        <v>10</v>
      </c>
      <c r="C21" s="8">
        <v>0</v>
      </c>
      <c r="D21" s="8">
        <v>0</v>
      </c>
      <c r="E21" s="8">
        <f t="shared" si="0"/>
        <v>0</v>
      </c>
      <c r="F21" s="8">
        <v>1255</v>
      </c>
      <c r="G21" s="8">
        <v>1646</v>
      </c>
      <c r="H21" s="8">
        <f t="shared" si="1"/>
        <v>2901</v>
      </c>
      <c r="I21" s="8">
        <v>0</v>
      </c>
      <c r="J21" s="8">
        <v>0</v>
      </c>
      <c r="K21" s="8">
        <f t="shared" si="2"/>
        <v>0</v>
      </c>
      <c r="L21" s="8">
        <v>1255</v>
      </c>
      <c r="M21" s="8">
        <v>1646</v>
      </c>
      <c r="N21" s="8">
        <f t="shared" si="3"/>
        <v>2901</v>
      </c>
    </row>
    <row r="22" spans="1:14" ht="14.4" x14ac:dyDescent="0.3">
      <c r="A22" s="27"/>
      <c r="B22" s="5" t="s">
        <v>3</v>
      </c>
      <c r="C22" s="10">
        <v>197</v>
      </c>
      <c r="D22" s="10">
        <v>245</v>
      </c>
      <c r="E22" s="10">
        <f t="shared" si="0"/>
        <v>442</v>
      </c>
      <c r="F22" s="10">
        <v>8842</v>
      </c>
      <c r="G22" s="10">
        <v>12058</v>
      </c>
      <c r="H22" s="10">
        <f t="shared" si="1"/>
        <v>20900</v>
      </c>
      <c r="I22" s="10">
        <v>150</v>
      </c>
      <c r="J22" s="10">
        <v>151</v>
      </c>
      <c r="K22" s="10">
        <f t="shared" si="2"/>
        <v>301</v>
      </c>
      <c r="L22" s="10">
        <v>9189</v>
      </c>
      <c r="M22" s="10">
        <v>12454</v>
      </c>
      <c r="N22" s="10">
        <f t="shared" si="3"/>
        <v>21643</v>
      </c>
    </row>
    <row r="23" spans="1:14" ht="14.4" x14ac:dyDescent="0.3">
      <c r="A23" s="22" t="s">
        <v>26</v>
      </c>
      <c r="B23" s="3" t="s">
        <v>13</v>
      </c>
      <c r="C23" s="8">
        <v>12</v>
      </c>
      <c r="D23" s="8">
        <v>21</v>
      </c>
      <c r="E23" s="8">
        <f t="shared" si="0"/>
        <v>33</v>
      </c>
      <c r="F23" s="8">
        <v>4852</v>
      </c>
      <c r="G23" s="8">
        <v>6086</v>
      </c>
      <c r="H23" s="8">
        <f t="shared" si="1"/>
        <v>10938</v>
      </c>
      <c r="I23" s="8">
        <v>0</v>
      </c>
      <c r="J23" s="8">
        <v>0</v>
      </c>
      <c r="K23" s="8">
        <f t="shared" si="2"/>
        <v>0</v>
      </c>
      <c r="L23" s="8">
        <v>4864</v>
      </c>
      <c r="M23" s="8">
        <v>6107</v>
      </c>
      <c r="N23" s="8">
        <f t="shared" si="3"/>
        <v>10971</v>
      </c>
    </row>
    <row r="24" spans="1:14" ht="14.4" x14ac:dyDescent="0.3">
      <c r="A24" s="23"/>
      <c r="B24" s="4" t="s">
        <v>14</v>
      </c>
      <c r="C24" s="9">
        <v>2612</v>
      </c>
      <c r="D24" s="9">
        <v>3222</v>
      </c>
      <c r="E24" s="9">
        <f t="shared" si="0"/>
        <v>5834</v>
      </c>
      <c r="F24" s="9">
        <v>4399</v>
      </c>
      <c r="G24" s="9">
        <v>4461</v>
      </c>
      <c r="H24" s="9">
        <f t="shared" si="1"/>
        <v>8860</v>
      </c>
      <c r="I24" s="9">
        <v>9</v>
      </c>
      <c r="J24" s="9">
        <v>11</v>
      </c>
      <c r="K24" s="9">
        <f t="shared" si="2"/>
        <v>20</v>
      </c>
      <c r="L24" s="9">
        <v>7020</v>
      </c>
      <c r="M24" s="9">
        <v>7694</v>
      </c>
      <c r="N24" s="9">
        <f t="shared" si="3"/>
        <v>14714</v>
      </c>
    </row>
    <row r="25" spans="1:14" ht="14.4" x14ac:dyDescent="0.3">
      <c r="A25" s="23"/>
      <c r="B25" s="3" t="s">
        <v>15</v>
      </c>
      <c r="C25" s="8">
        <v>950</v>
      </c>
      <c r="D25" s="8">
        <v>1173</v>
      </c>
      <c r="E25" s="8">
        <f t="shared" si="0"/>
        <v>2123</v>
      </c>
      <c r="F25" s="8">
        <v>2361</v>
      </c>
      <c r="G25" s="8">
        <v>3223</v>
      </c>
      <c r="H25" s="8">
        <f t="shared" si="1"/>
        <v>5584</v>
      </c>
      <c r="I25" s="8">
        <v>2</v>
      </c>
      <c r="J25" s="8">
        <v>8</v>
      </c>
      <c r="K25" s="8">
        <f t="shared" si="2"/>
        <v>10</v>
      </c>
      <c r="L25" s="8">
        <v>3313</v>
      </c>
      <c r="M25" s="8">
        <v>4404</v>
      </c>
      <c r="N25" s="8">
        <f t="shared" si="3"/>
        <v>7717</v>
      </c>
    </row>
    <row r="26" spans="1:14" ht="14.4" x14ac:dyDescent="0.3">
      <c r="A26" s="24"/>
      <c r="B26" s="5" t="s">
        <v>3</v>
      </c>
      <c r="C26" s="10">
        <v>3574</v>
      </c>
      <c r="D26" s="10">
        <v>4416</v>
      </c>
      <c r="E26" s="10">
        <f t="shared" si="0"/>
        <v>7990</v>
      </c>
      <c r="F26" s="10">
        <v>11612</v>
      </c>
      <c r="G26" s="10">
        <v>13770</v>
      </c>
      <c r="H26" s="10">
        <f t="shared" si="1"/>
        <v>25382</v>
      </c>
      <c r="I26" s="10">
        <v>11</v>
      </c>
      <c r="J26" s="10">
        <v>19</v>
      </c>
      <c r="K26" s="10">
        <f t="shared" si="2"/>
        <v>30</v>
      </c>
      <c r="L26" s="10">
        <v>15197</v>
      </c>
      <c r="M26" s="10">
        <v>18205</v>
      </c>
      <c r="N26" s="10">
        <f t="shared" si="3"/>
        <v>33402</v>
      </c>
    </row>
    <row r="27" spans="1:14" ht="14.4" x14ac:dyDescent="0.3">
      <c r="A27" s="25" t="s">
        <v>27</v>
      </c>
      <c r="B27" s="3" t="s">
        <v>16</v>
      </c>
      <c r="C27" s="8">
        <v>15664</v>
      </c>
      <c r="D27" s="8">
        <v>17909</v>
      </c>
      <c r="E27" s="8">
        <f t="shared" si="0"/>
        <v>33573</v>
      </c>
      <c r="F27" s="8">
        <v>1396</v>
      </c>
      <c r="G27" s="8">
        <v>1962</v>
      </c>
      <c r="H27" s="8">
        <f t="shared" si="1"/>
        <v>3358</v>
      </c>
      <c r="I27" s="8">
        <v>306</v>
      </c>
      <c r="J27" s="8">
        <v>414</v>
      </c>
      <c r="K27" s="8">
        <f t="shared" si="2"/>
        <v>720</v>
      </c>
      <c r="L27" s="8">
        <v>17366</v>
      </c>
      <c r="M27" s="8">
        <v>20285</v>
      </c>
      <c r="N27" s="8">
        <f t="shared" si="3"/>
        <v>37651</v>
      </c>
    </row>
    <row r="28" spans="1:14" ht="14.4" x14ac:dyDescent="0.3">
      <c r="A28" s="26"/>
      <c r="B28" s="4" t="s">
        <v>40</v>
      </c>
      <c r="C28" s="9">
        <v>4709</v>
      </c>
      <c r="D28" s="9">
        <v>6320</v>
      </c>
      <c r="E28" s="9">
        <f t="shared" si="0"/>
        <v>11029</v>
      </c>
      <c r="F28" s="9">
        <v>1159</v>
      </c>
      <c r="G28" s="9">
        <v>1524</v>
      </c>
      <c r="H28" s="9">
        <f t="shared" si="1"/>
        <v>2683</v>
      </c>
      <c r="I28" s="9">
        <v>116</v>
      </c>
      <c r="J28" s="9">
        <v>114</v>
      </c>
      <c r="K28" s="9">
        <f t="shared" si="2"/>
        <v>230</v>
      </c>
      <c r="L28" s="9">
        <v>5984</v>
      </c>
      <c r="M28" s="9">
        <v>7958</v>
      </c>
      <c r="N28" s="9">
        <f t="shared" si="3"/>
        <v>13942</v>
      </c>
    </row>
    <row r="29" spans="1:14" ht="14.4" x14ac:dyDescent="0.3">
      <c r="A29" s="27"/>
      <c r="B29" s="5" t="s">
        <v>3</v>
      </c>
      <c r="C29" s="10">
        <v>20373</v>
      </c>
      <c r="D29" s="10">
        <v>24229</v>
      </c>
      <c r="E29" s="10">
        <f t="shared" si="0"/>
        <v>44602</v>
      </c>
      <c r="F29" s="10">
        <v>2555</v>
      </c>
      <c r="G29" s="10">
        <v>3486</v>
      </c>
      <c r="H29" s="10">
        <f t="shared" si="1"/>
        <v>6041</v>
      </c>
      <c r="I29" s="10">
        <v>422</v>
      </c>
      <c r="J29" s="10">
        <v>528</v>
      </c>
      <c r="K29" s="10">
        <f t="shared" si="2"/>
        <v>950</v>
      </c>
      <c r="L29" s="10">
        <v>23350</v>
      </c>
      <c r="M29" s="10">
        <v>28243</v>
      </c>
      <c r="N29" s="10">
        <f t="shared" si="3"/>
        <v>51593</v>
      </c>
    </row>
    <row r="30" spans="1:14" ht="14.4" x14ac:dyDescent="0.3">
      <c r="A30" s="22" t="s">
        <v>28</v>
      </c>
      <c r="B30" s="3" t="s">
        <v>17</v>
      </c>
      <c r="C30" s="8">
        <v>8085</v>
      </c>
      <c r="D30" s="8">
        <v>9926</v>
      </c>
      <c r="E30" s="8">
        <f t="shared" si="0"/>
        <v>18011</v>
      </c>
      <c r="F30" s="8">
        <v>520</v>
      </c>
      <c r="G30" s="8">
        <v>857</v>
      </c>
      <c r="H30" s="8">
        <f t="shared" si="1"/>
        <v>1377</v>
      </c>
      <c r="I30" s="8">
        <v>26</v>
      </c>
      <c r="J30" s="8">
        <v>13</v>
      </c>
      <c r="K30" s="8">
        <f t="shared" si="2"/>
        <v>39</v>
      </c>
      <c r="L30" s="8">
        <v>8631</v>
      </c>
      <c r="M30" s="8">
        <v>10796</v>
      </c>
      <c r="N30" s="8">
        <f t="shared" si="3"/>
        <v>19427</v>
      </c>
    </row>
    <row r="31" spans="1:14" ht="14.4" x14ac:dyDescent="0.3">
      <c r="A31" s="23"/>
      <c r="B31" s="4" t="s">
        <v>18</v>
      </c>
      <c r="C31" s="9">
        <v>3448</v>
      </c>
      <c r="D31" s="9">
        <v>4328</v>
      </c>
      <c r="E31" s="9">
        <f t="shared" si="0"/>
        <v>7776</v>
      </c>
      <c r="F31" s="9">
        <v>259</v>
      </c>
      <c r="G31" s="9">
        <v>369</v>
      </c>
      <c r="H31" s="9">
        <f t="shared" si="1"/>
        <v>628</v>
      </c>
      <c r="I31" s="9">
        <v>0</v>
      </c>
      <c r="J31" s="9">
        <v>2</v>
      </c>
      <c r="K31" s="9">
        <f t="shared" si="2"/>
        <v>2</v>
      </c>
      <c r="L31" s="9">
        <v>3707</v>
      </c>
      <c r="M31" s="9">
        <v>4699</v>
      </c>
      <c r="N31" s="9">
        <f t="shared" si="3"/>
        <v>8406</v>
      </c>
    </row>
    <row r="32" spans="1:14" ht="14.4" x14ac:dyDescent="0.3">
      <c r="A32" s="24"/>
      <c r="B32" s="5" t="s">
        <v>3</v>
      </c>
      <c r="C32" s="10">
        <v>11533</v>
      </c>
      <c r="D32" s="10">
        <v>14254</v>
      </c>
      <c r="E32" s="10">
        <f t="shared" si="0"/>
        <v>25787</v>
      </c>
      <c r="F32" s="10">
        <v>779</v>
      </c>
      <c r="G32" s="10">
        <v>1226</v>
      </c>
      <c r="H32" s="10">
        <f t="shared" si="1"/>
        <v>2005</v>
      </c>
      <c r="I32" s="10">
        <v>26</v>
      </c>
      <c r="J32" s="10">
        <v>15</v>
      </c>
      <c r="K32" s="10">
        <f t="shared" si="2"/>
        <v>41</v>
      </c>
      <c r="L32" s="10">
        <v>12338</v>
      </c>
      <c r="M32" s="10">
        <v>15495</v>
      </c>
      <c r="N32" s="10">
        <f t="shared" si="3"/>
        <v>27833</v>
      </c>
    </row>
    <row r="33" spans="1:14" ht="14.4" x14ac:dyDescent="0.3">
      <c r="A33" s="25" t="s">
        <v>29</v>
      </c>
      <c r="B33" s="3" t="s">
        <v>19</v>
      </c>
      <c r="C33" s="8">
        <v>6706</v>
      </c>
      <c r="D33" s="8">
        <v>8555</v>
      </c>
      <c r="E33" s="8">
        <f t="shared" si="0"/>
        <v>15261</v>
      </c>
      <c r="F33" s="8">
        <v>1364</v>
      </c>
      <c r="G33" s="8">
        <v>2187</v>
      </c>
      <c r="H33" s="8">
        <f t="shared" si="1"/>
        <v>3551</v>
      </c>
      <c r="I33" s="8">
        <v>46</v>
      </c>
      <c r="J33" s="8">
        <v>33</v>
      </c>
      <c r="K33" s="8">
        <f t="shared" si="2"/>
        <v>79</v>
      </c>
      <c r="L33" s="8">
        <v>8116</v>
      </c>
      <c r="M33" s="8">
        <v>10775</v>
      </c>
      <c r="N33" s="8">
        <f t="shared" si="3"/>
        <v>18891</v>
      </c>
    </row>
    <row r="34" spans="1:14" ht="14.4" x14ac:dyDescent="0.3">
      <c r="A34" s="26"/>
      <c r="B34" s="4" t="s">
        <v>41</v>
      </c>
      <c r="C34" s="9">
        <v>4458</v>
      </c>
      <c r="D34" s="9">
        <v>5879</v>
      </c>
      <c r="E34" s="9">
        <f t="shared" si="0"/>
        <v>10337</v>
      </c>
      <c r="F34" s="9">
        <v>137</v>
      </c>
      <c r="G34" s="9">
        <v>184</v>
      </c>
      <c r="H34" s="9">
        <f t="shared" si="1"/>
        <v>321</v>
      </c>
      <c r="I34" s="9">
        <v>0</v>
      </c>
      <c r="J34" s="9">
        <v>0</v>
      </c>
      <c r="K34" s="9">
        <f t="shared" si="2"/>
        <v>0</v>
      </c>
      <c r="L34" s="9">
        <v>4595</v>
      </c>
      <c r="M34" s="9">
        <v>6063</v>
      </c>
      <c r="N34" s="9">
        <f t="shared" si="3"/>
        <v>10658</v>
      </c>
    </row>
    <row r="35" spans="1:14" ht="14.4" x14ac:dyDescent="0.3">
      <c r="A35" s="27"/>
      <c r="B35" s="5" t="s">
        <v>3</v>
      </c>
      <c r="C35" s="10">
        <v>11164</v>
      </c>
      <c r="D35" s="10">
        <v>14434</v>
      </c>
      <c r="E35" s="10">
        <f t="shared" si="0"/>
        <v>25598</v>
      </c>
      <c r="F35" s="10">
        <v>1501</v>
      </c>
      <c r="G35" s="10">
        <v>2371</v>
      </c>
      <c r="H35" s="10">
        <f t="shared" si="1"/>
        <v>3872</v>
      </c>
      <c r="I35" s="10">
        <v>46</v>
      </c>
      <c r="J35" s="10">
        <v>33</v>
      </c>
      <c r="K35" s="10">
        <f t="shared" si="2"/>
        <v>79</v>
      </c>
      <c r="L35" s="10">
        <v>12711</v>
      </c>
      <c r="M35" s="10">
        <v>16838</v>
      </c>
      <c r="N35" s="10">
        <f t="shared" si="3"/>
        <v>29549</v>
      </c>
    </row>
    <row r="36" spans="1:14" ht="14.4" x14ac:dyDescent="0.3">
      <c r="A36" s="28" t="s">
        <v>30</v>
      </c>
      <c r="B36" s="3" t="s">
        <v>20</v>
      </c>
      <c r="C36" s="8">
        <v>10330</v>
      </c>
      <c r="D36" s="8">
        <v>12454</v>
      </c>
      <c r="E36" s="8">
        <f t="shared" si="0"/>
        <v>22784</v>
      </c>
      <c r="F36" s="8">
        <v>552</v>
      </c>
      <c r="G36" s="8">
        <v>987</v>
      </c>
      <c r="H36" s="8">
        <f t="shared" si="1"/>
        <v>1539</v>
      </c>
      <c r="I36" s="8">
        <v>40</v>
      </c>
      <c r="J36" s="8">
        <v>56</v>
      </c>
      <c r="K36" s="8">
        <f t="shared" si="2"/>
        <v>96</v>
      </c>
      <c r="L36" s="8">
        <v>10922</v>
      </c>
      <c r="M36" s="8">
        <v>13497</v>
      </c>
      <c r="N36" s="8">
        <f t="shared" si="3"/>
        <v>24419</v>
      </c>
    </row>
    <row r="37" spans="1:14" ht="14.4" x14ac:dyDescent="0.3">
      <c r="A37" s="29"/>
      <c r="B37" s="4" t="s">
        <v>21</v>
      </c>
      <c r="C37" s="9">
        <v>7436</v>
      </c>
      <c r="D37" s="9">
        <v>8904</v>
      </c>
      <c r="E37" s="9">
        <f t="shared" si="0"/>
        <v>16340</v>
      </c>
      <c r="F37" s="9">
        <v>985</v>
      </c>
      <c r="G37" s="9">
        <v>1279</v>
      </c>
      <c r="H37" s="9">
        <f t="shared" si="1"/>
        <v>2264</v>
      </c>
      <c r="I37" s="9">
        <v>149</v>
      </c>
      <c r="J37" s="9">
        <v>183</v>
      </c>
      <c r="K37" s="9">
        <f t="shared" si="2"/>
        <v>332</v>
      </c>
      <c r="L37" s="9">
        <v>8570</v>
      </c>
      <c r="M37" s="9">
        <v>10366</v>
      </c>
      <c r="N37" s="9">
        <f t="shared" si="3"/>
        <v>18936</v>
      </c>
    </row>
    <row r="38" spans="1:14" ht="14.4" x14ac:dyDescent="0.3">
      <c r="A38" s="30"/>
      <c r="B38" s="5" t="s">
        <v>3</v>
      </c>
      <c r="C38" s="10">
        <v>17766</v>
      </c>
      <c r="D38" s="10">
        <v>21358</v>
      </c>
      <c r="E38" s="10">
        <f t="shared" si="0"/>
        <v>39124</v>
      </c>
      <c r="F38" s="10">
        <v>1537</v>
      </c>
      <c r="G38" s="10">
        <v>2266</v>
      </c>
      <c r="H38" s="10">
        <f t="shared" si="1"/>
        <v>3803</v>
      </c>
      <c r="I38" s="10">
        <v>189</v>
      </c>
      <c r="J38" s="10">
        <v>239</v>
      </c>
      <c r="K38" s="10">
        <f t="shared" si="2"/>
        <v>428</v>
      </c>
      <c r="L38" s="10">
        <v>19492</v>
      </c>
      <c r="M38" s="10">
        <v>23863</v>
      </c>
      <c r="N38" s="10">
        <f t="shared" si="3"/>
        <v>43355</v>
      </c>
    </row>
    <row r="39" spans="1:14" ht="18.600000000000001" thickBot="1" x14ac:dyDescent="0.4">
      <c r="A39" s="31" t="s">
        <v>35</v>
      </c>
      <c r="B39" s="32"/>
      <c r="C39" s="11">
        <f>C8+C12+C16+C22+C26+C29+C32+C35+C38</f>
        <v>151891</v>
      </c>
      <c r="D39" s="11">
        <f t="shared" ref="D39:N39" si="4">D8+D12+D16+D22+D26+D29+D32+D35+D38</f>
        <v>183246</v>
      </c>
      <c r="E39" s="11">
        <f t="shared" si="4"/>
        <v>335137</v>
      </c>
      <c r="F39" s="11">
        <f t="shared" si="4"/>
        <v>34545</v>
      </c>
      <c r="G39" s="11">
        <f t="shared" si="4"/>
        <v>47486</v>
      </c>
      <c r="H39" s="11">
        <f t="shared" si="4"/>
        <v>82031</v>
      </c>
      <c r="I39" s="11">
        <f t="shared" si="4"/>
        <v>4264</v>
      </c>
      <c r="J39" s="11">
        <f t="shared" si="4"/>
        <v>5532</v>
      </c>
      <c r="K39" s="11">
        <f t="shared" si="4"/>
        <v>9796</v>
      </c>
      <c r="L39" s="11">
        <f t="shared" si="4"/>
        <v>190700</v>
      </c>
      <c r="M39" s="11">
        <f t="shared" si="4"/>
        <v>236264</v>
      </c>
      <c r="N39" s="11">
        <f t="shared" si="4"/>
        <v>426964</v>
      </c>
    </row>
    <row r="40" spans="1:14" x14ac:dyDescent="0.3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3">
      <c r="A41" s="7" t="s">
        <v>42</v>
      </c>
    </row>
  </sheetData>
  <mergeCells count="17">
    <mergeCell ref="A30:A32"/>
    <mergeCell ref="A33:A35"/>
    <mergeCell ref="A36:A38"/>
    <mergeCell ref="A39:B39"/>
    <mergeCell ref="A5:A8"/>
    <mergeCell ref="A9:A12"/>
    <mergeCell ref="A13:A16"/>
    <mergeCell ref="A17:A22"/>
    <mergeCell ref="A23:A26"/>
    <mergeCell ref="A27:A29"/>
    <mergeCell ref="A1:N1"/>
    <mergeCell ref="A2:A4"/>
    <mergeCell ref="B2:B4"/>
    <mergeCell ref="C2:E3"/>
    <mergeCell ref="F2:H3"/>
    <mergeCell ref="I2:K3"/>
    <mergeCell ref="L2:N3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Total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Dinusha Gunarathne</cp:lastModifiedBy>
  <cp:lastPrinted>2024-03-13T10:14:47Z</cp:lastPrinted>
  <dcterms:created xsi:type="dcterms:W3CDTF">2012-08-11T05:53:27Z</dcterms:created>
  <dcterms:modified xsi:type="dcterms:W3CDTF">2024-04-28T10:16:24Z</dcterms:modified>
</cp:coreProperties>
</file>