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2021 Desktop\2021 Edu Stat\EDU st 2021\05 Students in National Schools\05 Excel\"/>
    </mc:Choice>
  </mc:AlternateContent>
  <xr:revisionPtr revIDLastSave="0" documentId="13_ncr:1_{B47E9D63-53F6-477D-849C-982847E2EB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-ET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4" l="1"/>
  <c r="E39" i="14" s="1"/>
  <c r="D12" i="14"/>
  <c r="C12" i="14"/>
  <c r="D8" i="14"/>
  <c r="C8" i="14"/>
  <c r="H39" i="14"/>
  <c r="H38" i="14"/>
  <c r="E38" i="14"/>
  <c r="H37" i="14"/>
  <c r="E37" i="14"/>
  <c r="H36" i="14"/>
  <c r="E36" i="14"/>
  <c r="H35" i="14"/>
  <c r="E35" i="14"/>
  <c r="H34" i="14"/>
  <c r="E34" i="14"/>
  <c r="H33" i="14"/>
  <c r="E33" i="14"/>
  <c r="H32" i="14"/>
  <c r="E32" i="14"/>
  <c r="H31" i="14"/>
  <c r="E31" i="14"/>
  <c r="H30" i="14"/>
  <c r="E30" i="14"/>
  <c r="H29" i="14"/>
  <c r="E29" i="14"/>
  <c r="H28" i="14"/>
  <c r="E28" i="14"/>
  <c r="H27" i="14"/>
  <c r="E27" i="14"/>
  <c r="H26" i="14"/>
  <c r="E26" i="14"/>
  <c r="H25" i="14"/>
  <c r="E25" i="14"/>
  <c r="H24" i="14"/>
  <c r="E24" i="14"/>
  <c r="H23" i="14"/>
  <c r="E23" i="14"/>
  <c r="H22" i="14"/>
  <c r="E22" i="14"/>
  <c r="H21" i="14"/>
  <c r="E21" i="14"/>
  <c r="H20" i="14"/>
  <c r="E20" i="14"/>
  <c r="H19" i="14"/>
  <c r="E19" i="14"/>
  <c r="H18" i="14"/>
  <c r="E18" i="14"/>
  <c r="H17" i="14"/>
  <c r="E17" i="14"/>
  <c r="H16" i="14"/>
  <c r="E16" i="14"/>
  <c r="H15" i="14"/>
  <c r="E15" i="14"/>
  <c r="H14" i="14"/>
  <c r="E14" i="14"/>
  <c r="H13" i="14"/>
  <c r="E13" i="14"/>
  <c r="H12" i="14"/>
  <c r="H11" i="14"/>
  <c r="E11" i="14"/>
  <c r="H10" i="14"/>
  <c r="E10" i="14"/>
  <c r="H9" i="14"/>
  <c r="E9" i="14"/>
  <c r="E12" i="14" s="1"/>
  <c r="H8" i="14"/>
  <c r="H7" i="14"/>
  <c r="E7" i="14"/>
  <c r="E8" i="14" s="1"/>
  <c r="H6" i="14"/>
  <c r="E6" i="14"/>
  <c r="H5" i="14"/>
  <c r="E5" i="14"/>
</calcChain>
</file>

<file path=xl/sharedStrings.xml><?xml version="1.0" encoding="utf-8"?>
<sst xmlns="http://schemas.openxmlformats.org/spreadsheetml/2006/main" count="60" uniqueCount="44">
  <si>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</si>
  <si>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</si>
  <si>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</si>
  <si>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</si>
  <si>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</si>
  <si>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</si>
  <si>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</si>
  <si>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</si>
  <si>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</si>
  <si>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</si>
  <si>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</si>
  <si>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</si>
  <si>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</si>
  <si>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</si>
  <si>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</si>
  <si>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</si>
  <si>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</si>
  <si>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</si>
  <si>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</si>
  <si>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</si>
  <si>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Eastern</t>
  </si>
  <si>
    <t>Batticaloa</t>
  </si>
  <si>
    <t>Ampara</t>
  </si>
  <si>
    <t>Trincomalee</t>
  </si>
  <si>
    <t>North Western</t>
  </si>
  <si>
    <t>Kurunegala</t>
  </si>
  <si>
    <t>North Central</t>
  </si>
  <si>
    <t>Anuradhapura</t>
  </si>
  <si>
    <t>Polonnaruwa</t>
  </si>
  <si>
    <t>Uva</t>
  </si>
  <si>
    <t>Badulla</t>
  </si>
  <si>
    <t>Sabaragamuwa</t>
  </si>
  <si>
    <t>Ratnapura</t>
  </si>
  <si>
    <t>Kegalle</t>
  </si>
  <si>
    <t>Sri  Lanka</t>
  </si>
  <si>
    <t>District</t>
  </si>
  <si>
    <t>Nuwara Eliya</t>
  </si>
  <si>
    <t>Mullaitivu</t>
  </si>
  <si>
    <t>Puttalam</t>
  </si>
  <si>
    <t>Moneragala</t>
  </si>
  <si>
    <t>Data Source: School Census 2021</t>
  </si>
  <si>
    <t>5.7 - Advanced Level (Grades 12-13) Engineering Technology  Stream Students - 2021 (in National Schools)</t>
  </si>
  <si>
    <t>Sinhala Medium</t>
  </si>
  <si>
    <t>Tamil 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</si>
</sst>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3" fontId="3" fillId="3" borderId="3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3" borderId="1" xfId="0" applyNumberFormat="1" applyFont="1" applyFill="1" applyBorder="1"/>
    <xf numFmtId="3" fontId="0" fillId="11" borderId="1" xfId="0" applyNumberFormat="1" applyFont="1" applyFill="1" applyBorder="1"/>
    <xf numFmtId="3" fontId="0" fillId="5" borderId="2" xfId="0" applyNumberFormat="1" applyFont="1" applyFill="1" applyBorder="1"/>
    <xf numFmtId="3" fontId="3" fillId="3" borderId="8" xfId="0" applyNumberFormat="1" applyFont="1" applyFill="1" applyBorder="1" applyAlignment="1">
      <alignment horizontal="center" vertical="top" wrapText="1"/>
    </xf>
    <xf numFmtId="0" fontId="0" fillId="12" borderId="0" xfId="0" applyFont="1" applyFill="1" applyBorder="1"/>
    <xf numFmtId="165" fontId="6" fillId="5" borderId="1" xfId="1" applyNumberFormat="1" applyFont="1" applyFill="1" applyBorder="1"/>
    <xf numFmtId="165" fontId="6" fillId="5" borderId="14" xfId="1" applyNumberFormat="1" applyFont="1" applyFill="1" applyBorder="1"/>
    <xf numFmtId="165" fontId="6" fillId="6" borderId="1" xfId="1" applyNumberFormat="1" applyFont="1" applyFill="1" applyBorder="1"/>
    <xf numFmtId="165" fontId="6" fillId="6" borderId="14" xfId="1" applyNumberFormat="1" applyFont="1" applyFill="1" applyBorder="1"/>
    <xf numFmtId="165" fontId="1" fillId="7" borderId="1" xfId="1" applyNumberFormat="1" applyFont="1" applyFill="1" applyBorder="1"/>
    <xf numFmtId="165" fontId="1" fillId="7" borderId="14" xfId="1" applyNumberFormat="1" applyFont="1" applyFill="1" applyBorder="1"/>
    <xf numFmtId="165" fontId="5" fillId="9" borderId="15" xfId="1" applyNumberFormat="1" applyFont="1" applyFill="1" applyBorder="1"/>
    <xf numFmtId="165" fontId="5" fillId="9" borderId="16" xfId="1" applyNumberFormat="1" applyFont="1" applyFill="1" applyBorder="1"/>
    <xf numFmtId="3" fontId="3" fillId="2" borderId="7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4" fillId="8" borderId="9" xfId="0" applyNumberFormat="1" applyFont="1" applyFill="1" applyBorder="1" applyAlignment="1">
      <alignment horizontal="center" vertical="center"/>
    </xf>
    <xf numFmtId="3" fontId="4" fillId="8" borderId="10" xfId="0" applyNumberFormat="1" applyFont="1" applyFill="1" applyBorder="1" applyAlignment="1">
      <alignment horizontal="center" vertical="center"/>
    </xf>
    <xf numFmtId="3" fontId="4" fillId="8" borderId="11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5" fillId="9" borderId="12" xfId="0" applyNumberFormat="1" applyFont="1" applyFill="1" applyBorder="1" applyAlignment="1">
      <alignment horizontal="center"/>
    </xf>
    <xf numFmtId="3" fontId="5" fillId="9" borderId="13" xfId="0" applyNumberFormat="1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41"/>
  <sheetViews>
    <sheetView tabSelected="1" workbookViewId="0">
      <selection activeCell="P10" sqref="P10"/>
    </sheetView>
  </sheetViews>
  <sheetFormatPr defaultColWidth="9.109375" defaultRowHeight="14.4" x14ac:dyDescent="0.3"/>
  <cols>
    <col min="1" max="1" width="16.6640625" style="2" bestFit="1" customWidth="1"/>
    <col min="2" max="2" width="13.109375" style="2" bestFit="1" customWidth="1"/>
    <col min="3" max="3" width="10.77734375" style="2" bestFit="1" customWidth="1"/>
    <col min="4" max="4" width="9.44140625" style="2" bestFit="1" customWidth="1"/>
    <col min="5" max="5" width="10.77734375" style="2" bestFit="1" customWidth="1"/>
    <col min="6" max="6" width="9.44140625" style="2" bestFit="1" customWidth="1"/>
    <col min="7" max="7" width="8.44140625" style="2" bestFit="1" customWidth="1"/>
    <col min="8" max="8" width="9.44140625" style="2" bestFit="1" customWidth="1"/>
    <col min="9" max="9" width="10.77734375" style="2" bestFit="1" customWidth="1"/>
    <col min="10" max="10" width="9.44140625" style="2" bestFit="1" customWidth="1"/>
    <col min="11" max="11" width="10.77734375" style="2" bestFit="1" customWidth="1"/>
    <col min="12" max="16384" width="9.109375" style="2"/>
  </cols>
  <sheetData>
    <row r="1" spans="1:11" ht="31.2" customHeight="1" x14ac:dyDescent="0.3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15" customHeight="1" x14ac:dyDescent="0.3">
      <c r="A2" s="20" t="s">
        <v>3</v>
      </c>
      <c r="B2" s="21" t="s">
        <v>35</v>
      </c>
      <c r="C2" s="21" t="s">
        <v>42</v>
      </c>
      <c r="D2" s="21"/>
      <c r="E2" s="21"/>
      <c r="F2" s="21" t="s">
        <v>43</v>
      </c>
      <c r="G2" s="21"/>
      <c r="H2" s="21"/>
      <c r="I2" s="21" t="s">
        <v>2</v>
      </c>
      <c r="J2" s="21"/>
      <c r="K2" s="22"/>
    </row>
    <row r="3" spans="1:11" ht="12" customHeight="1" x14ac:dyDescent="0.3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5.6" x14ac:dyDescent="0.3">
      <c r="A4" s="20"/>
      <c r="B4" s="21"/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10" t="s">
        <v>2</v>
      </c>
    </row>
    <row r="5" spans="1:11" x14ac:dyDescent="0.3">
      <c r="A5" s="29" t="s">
        <v>4</v>
      </c>
      <c r="B5" s="4" t="s">
        <v>5</v>
      </c>
      <c r="C5" s="12">
        <v>2099</v>
      </c>
      <c r="D5" s="12">
        <v>230</v>
      </c>
      <c r="E5" s="12">
        <f>C5+D5</f>
        <v>2329</v>
      </c>
      <c r="F5" s="12">
        <v>72</v>
      </c>
      <c r="G5" s="12">
        <v>40</v>
      </c>
      <c r="H5" s="12">
        <f>F5+G5</f>
        <v>112</v>
      </c>
      <c r="I5" s="12">
        <v>2171</v>
      </c>
      <c r="J5" s="12">
        <v>270</v>
      </c>
      <c r="K5" s="13">
        <v>2441</v>
      </c>
    </row>
    <row r="6" spans="1:11" x14ac:dyDescent="0.3">
      <c r="A6" s="30"/>
      <c r="B6" s="5" t="s">
        <v>6</v>
      </c>
      <c r="C6" s="14">
        <v>1427</v>
      </c>
      <c r="D6" s="14">
        <v>145</v>
      </c>
      <c r="E6" s="14">
        <f t="shared" ref="E6:E39" si="0">C6+D6</f>
        <v>1572</v>
      </c>
      <c r="F6" s="14">
        <v>18</v>
      </c>
      <c r="G6" s="14">
        <v>0</v>
      </c>
      <c r="H6" s="14">
        <f t="shared" ref="H6:H39" si="1">F6+G6</f>
        <v>18</v>
      </c>
      <c r="I6" s="14">
        <v>1445</v>
      </c>
      <c r="J6" s="14">
        <v>145</v>
      </c>
      <c r="K6" s="15">
        <v>1590</v>
      </c>
    </row>
    <row r="7" spans="1:11" x14ac:dyDescent="0.3">
      <c r="A7" s="30"/>
      <c r="B7" s="4" t="s">
        <v>7</v>
      </c>
      <c r="C7" s="12">
        <v>762</v>
      </c>
      <c r="D7" s="12">
        <v>172</v>
      </c>
      <c r="E7" s="12">
        <f t="shared" si="0"/>
        <v>934</v>
      </c>
      <c r="F7" s="12">
        <v>0</v>
      </c>
      <c r="G7" s="12">
        <v>0</v>
      </c>
      <c r="H7" s="12">
        <f t="shared" si="1"/>
        <v>0</v>
      </c>
      <c r="I7" s="12">
        <v>762</v>
      </c>
      <c r="J7" s="12">
        <v>172</v>
      </c>
      <c r="K7" s="13">
        <v>934</v>
      </c>
    </row>
    <row r="8" spans="1:11" x14ac:dyDescent="0.3">
      <c r="A8" s="31"/>
      <c r="B8" s="6" t="s">
        <v>2</v>
      </c>
      <c r="C8" s="16">
        <f>SUM(C5:C7)</f>
        <v>4288</v>
      </c>
      <c r="D8" s="16">
        <f t="shared" ref="D8:E8" si="2">SUM(D5:D7)</f>
        <v>547</v>
      </c>
      <c r="E8" s="16">
        <f t="shared" si="2"/>
        <v>4835</v>
      </c>
      <c r="F8" s="16">
        <v>90</v>
      </c>
      <c r="G8" s="16">
        <v>40</v>
      </c>
      <c r="H8" s="16">
        <f t="shared" si="1"/>
        <v>130</v>
      </c>
      <c r="I8" s="16">
        <v>4378</v>
      </c>
      <c r="J8" s="16">
        <v>587</v>
      </c>
      <c r="K8" s="17">
        <v>4965</v>
      </c>
    </row>
    <row r="9" spans="1:11" x14ac:dyDescent="0.3">
      <c r="A9" s="26" t="s">
        <v>8</v>
      </c>
      <c r="B9" s="4" t="s">
        <v>9</v>
      </c>
      <c r="C9" s="12">
        <v>1020</v>
      </c>
      <c r="D9" s="12">
        <v>209</v>
      </c>
      <c r="E9" s="12">
        <f t="shared" si="0"/>
        <v>1229</v>
      </c>
      <c r="F9" s="12">
        <v>143</v>
      </c>
      <c r="G9" s="12">
        <v>12</v>
      </c>
      <c r="H9" s="12">
        <f t="shared" si="1"/>
        <v>155</v>
      </c>
      <c r="I9" s="12">
        <v>1163</v>
      </c>
      <c r="J9" s="12">
        <v>221</v>
      </c>
      <c r="K9" s="13">
        <v>1384</v>
      </c>
    </row>
    <row r="10" spans="1:11" x14ac:dyDescent="0.3">
      <c r="A10" s="27"/>
      <c r="B10" s="5" t="s">
        <v>10</v>
      </c>
      <c r="C10" s="14">
        <v>379</v>
      </c>
      <c r="D10" s="14">
        <v>39</v>
      </c>
      <c r="E10" s="14">
        <f t="shared" si="0"/>
        <v>418</v>
      </c>
      <c r="F10" s="14">
        <v>103</v>
      </c>
      <c r="G10" s="14">
        <v>1</v>
      </c>
      <c r="H10" s="14">
        <f t="shared" si="1"/>
        <v>104</v>
      </c>
      <c r="I10" s="14">
        <v>482</v>
      </c>
      <c r="J10" s="14">
        <v>40</v>
      </c>
      <c r="K10" s="15">
        <v>522</v>
      </c>
    </row>
    <row r="11" spans="1:11" x14ac:dyDescent="0.3">
      <c r="A11" s="27"/>
      <c r="B11" s="4" t="s">
        <v>36</v>
      </c>
      <c r="C11" s="12">
        <v>230</v>
      </c>
      <c r="D11" s="12">
        <v>53</v>
      </c>
      <c r="E11" s="12">
        <f t="shared" si="0"/>
        <v>283</v>
      </c>
      <c r="F11" s="12">
        <v>0</v>
      </c>
      <c r="G11" s="12">
        <v>0</v>
      </c>
      <c r="H11" s="12">
        <f t="shared" si="1"/>
        <v>0</v>
      </c>
      <c r="I11" s="12">
        <v>230</v>
      </c>
      <c r="J11" s="12">
        <v>53</v>
      </c>
      <c r="K11" s="13">
        <v>283</v>
      </c>
    </row>
    <row r="12" spans="1:11" x14ac:dyDescent="0.3">
      <c r="A12" s="28"/>
      <c r="B12" s="6" t="s">
        <v>2</v>
      </c>
      <c r="C12" s="16">
        <f>SUM(C9:C11)</f>
        <v>1629</v>
      </c>
      <c r="D12" s="16">
        <f t="shared" ref="D12:E12" si="3">SUM(D9:D11)</f>
        <v>301</v>
      </c>
      <c r="E12" s="16">
        <f t="shared" si="3"/>
        <v>1930</v>
      </c>
      <c r="F12" s="16">
        <v>246</v>
      </c>
      <c r="G12" s="16">
        <v>13</v>
      </c>
      <c r="H12" s="16">
        <f t="shared" si="1"/>
        <v>259</v>
      </c>
      <c r="I12" s="16">
        <v>1875</v>
      </c>
      <c r="J12" s="16">
        <v>314</v>
      </c>
      <c r="K12" s="17">
        <v>2189</v>
      </c>
    </row>
    <row r="13" spans="1:11" ht="15" customHeight="1" x14ac:dyDescent="0.3">
      <c r="A13" s="29" t="s">
        <v>11</v>
      </c>
      <c r="B13" s="4" t="s">
        <v>12</v>
      </c>
      <c r="C13" s="12">
        <v>1209</v>
      </c>
      <c r="D13" s="12">
        <v>123</v>
      </c>
      <c r="E13" s="12">
        <f t="shared" si="0"/>
        <v>1332</v>
      </c>
      <c r="F13" s="12">
        <v>20</v>
      </c>
      <c r="G13" s="12">
        <v>0</v>
      </c>
      <c r="H13" s="12">
        <f t="shared" si="1"/>
        <v>20</v>
      </c>
      <c r="I13" s="12">
        <v>1229</v>
      </c>
      <c r="J13" s="12">
        <v>123</v>
      </c>
      <c r="K13" s="13">
        <v>1352</v>
      </c>
    </row>
    <row r="14" spans="1:11" x14ac:dyDescent="0.3">
      <c r="A14" s="30"/>
      <c r="B14" s="7" t="s">
        <v>13</v>
      </c>
      <c r="C14" s="14">
        <v>1106</v>
      </c>
      <c r="D14" s="14">
        <v>151</v>
      </c>
      <c r="E14" s="14">
        <f t="shared" si="0"/>
        <v>1257</v>
      </c>
      <c r="F14" s="14">
        <v>25</v>
      </c>
      <c r="G14" s="14">
        <v>0</v>
      </c>
      <c r="H14" s="14">
        <f t="shared" si="1"/>
        <v>25</v>
      </c>
      <c r="I14" s="14">
        <v>1131</v>
      </c>
      <c r="J14" s="14">
        <v>151</v>
      </c>
      <c r="K14" s="15">
        <v>1282</v>
      </c>
    </row>
    <row r="15" spans="1:11" x14ac:dyDescent="0.3">
      <c r="A15" s="30"/>
      <c r="B15" s="11" t="s">
        <v>14</v>
      </c>
      <c r="C15" s="12">
        <v>875</v>
      </c>
      <c r="D15" s="12">
        <v>124</v>
      </c>
      <c r="E15" s="12">
        <f t="shared" si="0"/>
        <v>999</v>
      </c>
      <c r="F15" s="12">
        <v>3</v>
      </c>
      <c r="G15" s="12">
        <v>5</v>
      </c>
      <c r="H15" s="12">
        <f t="shared" si="1"/>
        <v>8</v>
      </c>
      <c r="I15" s="12">
        <v>878</v>
      </c>
      <c r="J15" s="12">
        <v>129</v>
      </c>
      <c r="K15" s="13">
        <v>1007</v>
      </c>
    </row>
    <row r="16" spans="1:11" x14ac:dyDescent="0.3">
      <c r="A16" s="31"/>
      <c r="B16" s="6" t="s">
        <v>2</v>
      </c>
      <c r="C16" s="16">
        <v>3190</v>
      </c>
      <c r="D16" s="16">
        <v>398</v>
      </c>
      <c r="E16" s="16">
        <f t="shared" si="0"/>
        <v>3588</v>
      </c>
      <c r="F16" s="16">
        <v>48</v>
      </c>
      <c r="G16" s="16">
        <v>5</v>
      </c>
      <c r="H16" s="16">
        <f t="shared" si="1"/>
        <v>53</v>
      </c>
      <c r="I16" s="16">
        <v>3238</v>
      </c>
      <c r="J16" s="16">
        <v>403</v>
      </c>
      <c r="K16" s="17">
        <v>3641</v>
      </c>
    </row>
    <row r="17" spans="1:11" x14ac:dyDescent="0.3">
      <c r="A17" s="26" t="s">
        <v>15</v>
      </c>
      <c r="B17" s="4" t="s">
        <v>16</v>
      </c>
      <c r="C17" s="12">
        <v>0</v>
      </c>
      <c r="D17" s="12">
        <v>0</v>
      </c>
      <c r="E17" s="12">
        <f t="shared" si="0"/>
        <v>0</v>
      </c>
      <c r="F17" s="12">
        <v>193</v>
      </c>
      <c r="G17" s="12">
        <v>19</v>
      </c>
      <c r="H17" s="12">
        <f t="shared" si="1"/>
        <v>212</v>
      </c>
      <c r="I17" s="12">
        <v>193</v>
      </c>
      <c r="J17" s="12">
        <v>19</v>
      </c>
      <c r="K17" s="13">
        <v>212</v>
      </c>
    </row>
    <row r="18" spans="1:11" x14ac:dyDescent="0.3">
      <c r="A18" s="27"/>
      <c r="B18" s="5" t="s">
        <v>18</v>
      </c>
      <c r="C18" s="14">
        <v>0</v>
      </c>
      <c r="D18" s="14">
        <v>0</v>
      </c>
      <c r="E18" s="14">
        <f t="shared" si="0"/>
        <v>0</v>
      </c>
      <c r="F18" s="14">
        <v>28</v>
      </c>
      <c r="G18" s="14">
        <v>0</v>
      </c>
      <c r="H18" s="14">
        <f t="shared" si="1"/>
        <v>28</v>
      </c>
      <c r="I18" s="14">
        <v>28</v>
      </c>
      <c r="J18" s="14">
        <v>0</v>
      </c>
      <c r="K18" s="15">
        <v>28</v>
      </c>
    </row>
    <row r="19" spans="1:11" x14ac:dyDescent="0.3">
      <c r="A19" s="27"/>
      <c r="B19" s="4" t="s">
        <v>19</v>
      </c>
      <c r="C19" s="12">
        <v>29</v>
      </c>
      <c r="D19" s="12">
        <v>16</v>
      </c>
      <c r="E19" s="12">
        <f t="shared" si="0"/>
        <v>45</v>
      </c>
      <c r="F19" s="12">
        <v>29</v>
      </c>
      <c r="G19" s="12">
        <v>0</v>
      </c>
      <c r="H19" s="12">
        <f t="shared" si="1"/>
        <v>29</v>
      </c>
      <c r="I19" s="12">
        <v>58</v>
      </c>
      <c r="J19" s="12">
        <v>16</v>
      </c>
      <c r="K19" s="13">
        <v>74</v>
      </c>
    </row>
    <row r="20" spans="1:11" x14ac:dyDescent="0.3">
      <c r="A20" s="27"/>
      <c r="B20" s="8" t="s">
        <v>37</v>
      </c>
      <c r="C20" s="14">
        <v>0</v>
      </c>
      <c r="D20" s="14">
        <v>0</v>
      </c>
      <c r="E20" s="14">
        <f t="shared" si="0"/>
        <v>0</v>
      </c>
      <c r="F20" s="14">
        <v>25</v>
      </c>
      <c r="G20" s="14">
        <v>0</v>
      </c>
      <c r="H20" s="14">
        <f t="shared" si="1"/>
        <v>25</v>
      </c>
      <c r="I20" s="14">
        <v>25</v>
      </c>
      <c r="J20" s="14">
        <v>0</v>
      </c>
      <c r="K20" s="15">
        <v>25</v>
      </c>
    </row>
    <row r="21" spans="1:11" x14ac:dyDescent="0.3">
      <c r="A21" s="27"/>
      <c r="B21" s="9" t="s">
        <v>17</v>
      </c>
      <c r="C21" s="12">
        <v>0</v>
      </c>
      <c r="D21" s="12">
        <v>0</v>
      </c>
      <c r="E21" s="12">
        <f t="shared" si="0"/>
        <v>0</v>
      </c>
      <c r="F21" s="12">
        <v>48</v>
      </c>
      <c r="G21" s="12">
        <v>1</v>
      </c>
      <c r="H21" s="12">
        <f t="shared" si="1"/>
        <v>49</v>
      </c>
      <c r="I21" s="12">
        <v>48</v>
      </c>
      <c r="J21" s="12">
        <v>1</v>
      </c>
      <c r="K21" s="13">
        <v>49</v>
      </c>
    </row>
    <row r="22" spans="1:11" x14ac:dyDescent="0.3">
      <c r="A22" s="28"/>
      <c r="B22" s="6" t="s">
        <v>2</v>
      </c>
      <c r="C22" s="16">
        <v>29</v>
      </c>
      <c r="D22" s="16">
        <v>16</v>
      </c>
      <c r="E22" s="16">
        <f t="shared" si="0"/>
        <v>45</v>
      </c>
      <c r="F22" s="16">
        <v>323</v>
      </c>
      <c r="G22" s="16">
        <v>20</v>
      </c>
      <c r="H22" s="16">
        <f t="shared" si="1"/>
        <v>343</v>
      </c>
      <c r="I22" s="16">
        <v>352</v>
      </c>
      <c r="J22" s="16">
        <v>36</v>
      </c>
      <c r="K22" s="17">
        <v>388</v>
      </c>
    </row>
    <row r="23" spans="1:11" x14ac:dyDescent="0.3">
      <c r="A23" s="23" t="s">
        <v>20</v>
      </c>
      <c r="B23" s="11" t="s">
        <v>21</v>
      </c>
      <c r="C23" s="12">
        <v>0</v>
      </c>
      <c r="D23" s="12">
        <v>0</v>
      </c>
      <c r="E23" s="12">
        <f t="shared" si="0"/>
        <v>0</v>
      </c>
      <c r="F23" s="12">
        <v>300</v>
      </c>
      <c r="G23" s="12">
        <v>4</v>
      </c>
      <c r="H23" s="12">
        <f t="shared" si="1"/>
        <v>304</v>
      </c>
      <c r="I23" s="12">
        <v>300</v>
      </c>
      <c r="J23" s="12">
        <v>4</v>
      </c>
      <c r="K23" s="13">
        <v>304</v>
      </c>
    </row>
    <row r="24" spans="1:11" x14ac:dyDescent="0.3">
      <c r="A24" s="24"/>
      <c r="B24" s="8" t="s">
        <v>22</v>
      </c>
      <c r="C24" s="14">
        <v>76</v>
      </c>
      <c r="D24" s="14">
        <v>3</v>
      </c>
      <c r="E24" s="14">
        <f t="shared" si="0"/>
        <v>79</v>
      </c>
      <c r="F24" s="14">
        <v>552</v>
      </c>
      <c r="G24" s="14">
        <v>3</v>
      </c>
      <c r="H24" s="14">
        <f t="shared" si="1"/>
        <v>555</v>
      </c>
      <c r="I24" s="14">
        <v>628</v>
      </c>
      <c r="J24" s="14">
        <v>6</v>
      </c>
      <c r="K24" s="15">
        <v>634</v>
      </c>
    </row>
    <row r="25" spans="1:11" x14ac:dyDescent="0.3">
      <c r="A25" s="24"/>
      <c r="B25" s="4" t="s">
        <v>23</v>
      </c>
      <c r="C25" s="12">
        <v>0</v>
      </c>
      <c r="D25" s="12">
        <v>0</v>
      </c>
      <c r="E25" s="12">
        <f t="shared" si="0"/>
        <v>0</v>
      </c>
      <c r="F25" s="12">
        <v>104</v>
      </c>
      <c r="G25" s="12">
        <v>2</v>
      </c>
      <c r="H25" s="12">
        <f t="shared" si="1"/>
        <v>106</v>
      </c>
      <c r="I25" s="12">
        <v>104</v>
      </c>
      <c r="J25" s="12">
        <v>2</v>
      </c>
      <c r="K25" s="13">
        <v>106</v>
      </c>
    </row>
    <row r="26" spans="1:11" x14ac:dyDescent="0.3">
      <c r="A26" s="25"/>
      <c r="B26" s="6" t="s">
        <v>2</v>
      </c>
      <c r="C26" s="16">
        <v>76</v>
      </c>
      <c r="D26" s="16">
        <v>3</v>
      </c>
      <c r="E26" s="16">
        <f t="shared" si="0"/>
        <v>79</v>
      </c>
      <c r="F26" s="16">
        <v>956</v>
      </c>
      <c r="G26" s="16">
        <v>9</v>
      </c>
      <c r="H26" s="16">
        <f t="shared" si="1"/>
        <v>965</v>
      </c>
      <c r="I26" s="16">
        <v>1032</v>
      </c>
      <c r="J26" s="16">
        <v>12</v>
      </c>
      <c r="K26" s="17">
        <v>1044</v>
      </c>
    </row>
    <row r="27" spans="1:11" ht="15" customHeight="1" x14ac:dyDescent="0.3">
      <c r="A27" s="26" t="s">
        <v>24</v>
      </c>
      <c r="B27" s="4" t="s">
        <v>25</v>
      </c>
      <c r="C27" s="12">
        <v>1567</v>
      </c>
      <c r="D27" s="12">
        <v>147</v>
      </c>
      <c r="E27" s="12">
        <f t="shared" si="0"/>
        <v>1714</v>
      </c>
      <c r="F27" s="12">
        <v>167</v>
      </c>
      <c r="G27" s="12">
        <v>0</v>
      </c>
      <c r="H27" s="12">
        <f t="shared" si="1"/>
        <v>167</v>
      </c>
      <c r="I27" s="12">
        <v>1734</v>
      </c>
      <c r="J27" s="12">
        <v>147</v>
      </c>
      <c r="K27" s="13">
        <v>1881</v>
      </c>
    </row>
    <row r="28" spans="1:11" x14ac:dyDescent="0.3">
      <c r="A28" s="27"/>
      <c r="B28" s="5" t="s">
        <v>38</v>
      </c>
      <c r="C28" s="14">
        <v>334</v>
      </c>
      <c r="D28" s="14">
        <v>35</v>
      </c>
      <c r="E28" s="14">
        <f t="shared" si="0"/>
        <v>369</v>
      </c>
      <c r="F28" s="14">
        <v>138</v>
      </c>
      <c r="G28" s="14">
        <v>0</v>
      </c>
      <c r="H28" s="14">
        <f t="shared" si="1"/>
        <v>138</v>
      </c>
      <c r="I28" s="14">
        <v>472</v>
      </c>
      <c r="J28" s="14">
        <v>35</v>
      </c>
      <c r="K28" s="15">
        <v>507</v>
      </c>
    </row>
    <row r="29" spans="1:11" x14ac:dyDescent="0.3">
      <c r="A29" s="28"/>
      <c r="B29" s="6" t="s">
        <v>2</v>
      </c>
      <c r="C29" s="16">
        <v>1901</v>
      </c>
      <c r="D29" s="16">
        <v>182</v>
      </c>
      <c r="E29" s="16">
        <f t="shared" si="0"/>
        <v>2083</v>
      </c>
      <c r="F29" s="16">
        <v>305</v>
      </c>
      <c r="G29" s="16">
        <v>0</v>
      </c>
      <c r="H29" s="16">
        <f t="shared" si="1"/>
        <v>305</v>
      </c>
      <c r="I29" s="16">
        <v>2206</v>
      </c>
      <c r="J29" s="16">
        <v>182</v>
      </c>
      <c r="K29" s="17">
        <v>2388</v>
      </c>
    </row>
    <row r="30" spans="1:11" ht="15" customHeight="1" x14ac:dyDescent="0.3">
      <c r="A30" s="23" t="s">
        <v>26</v>
      </c>
      <c r="B30" s="4" t="s">
        <v>27</v>
      </c>
      <c r="C30" s="12">
        <v>271</v>
      </c>
      <c r="D30" s="12">
        <v>29</v>
      </c>
      <c r="E30" s="12">
        <f t="shared" si="0"/>
        <v>300</v>
      </c>
      <c r="F30" s="12">
        <v>1</v>
      </c>
      <c r="G30" s="12">
        <v>0</v>
      </c>
      <c r="H30" s="12">
        <f t="shared" si="1"/>
        <v>1</v>
      </c>
      <c r="I30" s="12">
        <v>272</v>
      </c>
      <c r="J30" s="12">
        <v>29</v>
      </c>
      <c r="K30" s="13">
        <v>301</v>
      </c>
    </row>
    <row r="31" spans="1:11" x14ac:dyDescent="0.3">
      <c r="A31" s="24"/>
      <c r="B31" s="5" t="s">
        <v>28</v>
      </c>
      <c r="C31" s="14">
        <v>372</v>
      </c>
      <c r="D31" s="14">
        <v>51</v>
      </c>
      <c r="E31" s="14">
        <f t="shared" si="0"/>
        <v>423</v>
      </c>
      <c r="F31" s="14">
        <v>16</v>
      </c>
      <c r="G31" s="14">
        <v>0</v>
      </c>
      <c r="H31" s="14">
        <f t="shared" si="1"/>
        <v>16</v>
      </c>
      <c r="I31" s="14">
        <v>388</v>
      </c>
      <c r="J31" s="14">
        <v>51</v>
      </c>
      <c r="K31" s="15">
        <v>439</v>
      </c>
    </row>
    <row r="32" spans="1:11" x14ac:dyDescent="0.3">
      <c r="A32" s="25"/>
      <c r="B32" s="6" t="s">
        <v>2</v>
      </c>
      <c r="C32" s="16">
        <v>643</v>
      </c>
      <c r="D32" s="16">
        <v>80</v>
      </c>
      <c r="E32" s="16">
        <f t="shared" si="0"/>
        <v>723</v>
      </c>
      <c r="F32" s="16">
        <v>17</v>
      </c>
      <c r="G32" s="16">
        <v>0</v>
      </c>
      <c r="H32" s="16">
        <f t="shared" si="1"/>
        <v>17</v>
      </c>
      <c r="I32" s="16">
        <v>660</v>
      </c>
      <c r="J32" s="16">
        <v>80</v>
      </c>
      <c r="K32" s="17">
        <v>740</v>
      </c>
    </row>
    <row r="33" spans="1:11" x14ac:dyDescent="0.3">
      <c r="A33" s="26" t="s">
        <v>29</v>
      </c>
      <c r="B33" s="4" t="s">
        <v>30</v>
      </c>
      <c r="C33" s="12">
        <v>670</v>
      </c>
      <c r="D33" s="12">
        <v>133</v>
      </c>
      <c r="E33" s="12">
        <f t="shared" si="0"/>
        <v>803</v>
      </c>
      <c r="F33" s="12">
        <v>21</v>
      </c>
      <c r="G33" s="12">
        <v>0</v>
      </c>
      <c r="H33" s="12">
        <f t="shared" si="1"/>
        <v>21</v>
      </c>
      <c r="I33" s="12">
        <v>691</v>
      </c>
      <c r="J33" s="12">
        <v>133</v>
      </c>
      <c r="K33" s="13">
        <v>824</v>
      </c>
    </row>
    <row r="34" spans="1:11" x14ac:dyDescent="0.3">
      <c r="A34" s="27"/>
      <c r="B34" s="5" t="s">
        <v>39</v>
      </c>
      <c r="C34" s="14">
        <v>521</v>
      </c>
      <c r="D34" s="14">
        <v>106</v>
      </c>
      <c r="E34" s="14">
        <f t="shared" si="0"/>
        <v>627</v>
      </c>
      <c r="F34" s="14">
        <v>0</v>
      </c>
      <c r="G34" s="14">
        <v>0</v>
      </c>
      <c r="H34" s="14">
        <f t="shared" si="1"/>
        <v>0</v>
      </c>
      <c r="I34" s="14">
        <v>521</v>
      </c>
      <c r="J34" s="14">
        <v>106</v>
      </c>
      <c r="K34" s="15">
        <v>627</v>
      </c>
    </row>
    <row r="35" spans="1:11" x14ac:dyDescent="0.3">
      <c r="A35" s="28"/>
      <c r="B35" s="6" t="s">
        <v>2</v>
      </c>
      <c r="C35" s="16">
        <v>1191</v>
      </c>
      <c r="D35" s="16">
        <v>239</v>
      </c>
      <c r="E35" s="16">
        <f t="shared" si="0"/>
        <v>1430</v>
      </c>
      <c r="F35" s="16">
        <v>21</v>
      </c>
      <c r="G35" s="16">
        <v>0</v>
      </c>
      <c r="H35" s="16">
        <f t="shared" si="1"/>
        <v>21</v>
      </c>
      <c r="I35" s="16">
        <v>1212</v>
      </c>
      <c r="J35" s="16">
        <v>239</v>
      </c>
      <c r="K35" s="17">
        <v>1451</v>
      </c>
    </row>
    <row r="36" spans="1:11" ht="15" customHeight="1" x14ac:dyDescent="0.3">
      <c r="A36" s="29" t="s">
        <v>31</v>
      </c>
      <c r="B36" s="4" t="s">
        <v>32</v>
      </c>
      <c r="C36" s="12">
        <v>1056</v>
      </c>
      <c r="D36" s="12">
        <v>150</v>
      </c>
      <c r="E36" s="12">
        <f t="shared" si="0"/>
        <v>1206</v>
      </c>
      <c r="F36" s="12">
        <v>4</v>
      </c>
      <c r="G36" s="12">
        <v>0</v>
      </c>
      <c r="H36" s="12">
        <f t="shared" si="1"/>
        <v>4</v>
      </c>
      <c r="I36" s="12">
        <v>1060</v>
      </c>
      <c r="J36" s="12">
        <v>150</v>
      </c>
      <c r="K36" s="13">
        <v>1210</v>
      </c>
    </row>
    <row r="37" spans="1:11" x14ac:dyDescent="0.3">
      <c r="A37" s="30"/>
      <c r="B37" s="5" t="s">
        <v>33</v>
      </c>
      <c r="C37" s="14">
        <v>835</v>
      </c>
      <c r="D37" s="14">
        <v>232</v>
      </c>
      <c r="E37" s="14">
        <f t="shared" si="0"/>
        <v>1067</v>
      </c>
      <c r="F37" s="14">
        <v>12</v>
      </c>
      <c r="G37" s="14">
        <v>0</v>
      </c>
      <c r="H37" s="14">
        <f t="shared" si="1"/>
        <v>12</v>
      </c>
      <c r="I37" s="14">
        <v>847</v>
      </c>
      <c r="J37" s="14">
        <v>232</v>
      </c>
      <c r="K37" s="15">
        <v>1079</v>
      </c>
    </row>
    <row r="38" spans="1:11" x14ac:dyDescent="0.3">
      <c r="A38" s="31"/>
      <c r="B38" s="6" t="s">
        <v>2</v>
      </c>
      <c r="C38" s="16">
        <v>1891</v>
      </c>
      <c r="D38" s="16">
        <v>382</v>
      </c>
      <c r="E38" s="16">
        <f t="shared" si="0"/>
        <v>2273</v>
      </c>
      <c r="F38" s="16">
        <v>16</v>
      </c>
      <c r="G38" s="16">
        <v>0</v>
      </c>
      <c r="H38" s="16">
        <f t="shared" si="1"/>
        <v>16</v>
      </c>
      <c r="I38" s="16">
        <v>1907</v>
      </c>
      <c r="J38" s="16">
        <v>382</v>
      </c>
      <c r="K38" s="17">
        <v>2289</v>
      </c>
    </row>
    <row r="39" spans="1:11" ht="18.600000000000001" thickBot="1" x14ac:dyDescent="0.4">
      <c r="A39" s="32" t="s">
        <v>34</v>
      </c>
      <c r="B39" s="33"/>
      <c r="C39" s="18">
        <f>C8+C12+C16+C22+C26+C29+C32+C35+C38</f>
        <v>14838</v>
      </c>
      <c r="D39" s="18">
        <v>2148</v>
      </c>
      <c r="E39" s="18">
        <f t="shared" si="0"/>
        <v>16986</v>
      </c>
      <c r="F39" s="18">
        <v>2022</v>
      </c>
      <c r="G39" s="18">
        <v>87</v>
      </c>
      <c r="H39" s="18">
        <f t="shared" si="1"/>
        <v>2109</v>
      </c>
      <c r="I39" s="18">
        <v>16860</v>
      </c>
      <c r="J39" s="18">
        <v>2235</v>
      </c>
      <c r="K39" s="19">
        <v>19095</v>
      </c>
    </row>
    <row r="41" spans="1:11" x14ac:dyDescent="0.3">
      <c r="A41" s="1" t="s">
        <v>40</v>
      </c>
    </row>
  </sheetData>
  <mergeCells count="16">
    <mergeCell ref="A39:B39"/>
    <mergeCell ref="A30:A32"/>
    <mergeCell ref="A33:A35"/>
    <mergeCell ref="A36:A38"/>
    <mergeCell ref="A5:A8"/>
    <mergeCell ref="A9:A12"/>
    <mergeCell ref="A13:A16"/>
    <mergeCell ref="A17:A22"/>
    <mergeCell ref="A23:A26"/>
    <mergeCell ref="A27:A29"/>
    <mergeCell ref="A1:K1"/>
    <mergeCell ref="A2:A4"/>
    <mergeCell ref="B2:B4"/>
    <mergeCell ref="C2:E3"/>
    <mergeCell ref="F2:H3"/>
    <mergeCell ref="I2:K3"/>
  </mergeCells>
  <pageMargins left="0.99" right="0.48" top="0.57999999999999996" bottom="0.59" header="0.3" footer="0.3"/>
  <pageSetup paperSize="9" scale="83" orientation="landscape" r:id="rId1"/>
  <headerFooter>
    <oddFooter>&amp;R34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AL-ET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Dinusha Gunarathne</cp:lastModifiedBy>
  <cp:lastPrinted>2024-04-29T03:33:15Z</cp:lastPrinted>
  <dcterms:created xsi:type="dcterms:W3CDTF">2012-08-14T11:07:43Z</dcterms:created>
  <dcterms:modified xsi:type="dcterms:W3CDTF">2024-04-29T05:39:50Z</dcterms:modified>
</cp:coreProperties>
</file>