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2" sheetId="1" r:id="rId4"/>
    <sheet state="visible" name="Sheet3" sheetId="2" r:id="rId5"/>
  </sheets>
  <definedNames/>
  <calcPr/>
  <extLst>
    <ext uri="GoogleSheetsCustomDataVersion2">
      <go:sheetsCustomData xmlns:go="http://customooxmlschemas.google.com/" r:id="rId6" roundtripDataChecksum="KewUmLq/G1FB5Cn+23R8YYLr9IINGCheo5c4S3zHgFA="/>
    </ext>
  </extLst>
</workbook>
</file>

<file path=xl/sharedStrings.xml><?xml version="1.0" encoding="utf-8"?>
<sst xmlns="http://schemas.openxmlformats.org/spreadsheetml/2006/main" count="54" uniqueCount="46">
  <si>
    <t>2.6 Government School System at a Glance</t>
  </si>
  <si>
    <t>Total no. of Government Schools, Students and Teachers - 2022</t>
  </si>
  <si>
    <t>Province</t>
  </si>
  <si>
    <t xml:space="preserve">District </t>
  </si>
  <si>
    <t>Total no. of Schools</t>
  </si>
  <si>
    <t>Total no. of Students</t>
  </si>
  <si>
    <t>Total no. of Teachers</t>
  </si>
  <si>
    <t>Western</t>
  </si>
  <si>
    <t>Colombo</t>
  </si>
  <si>
    <t>Gampaha</t>
  </si>
  <si>
    <t xml:space="preserve"> Kalutara</t>
  </si>
  <si>
    <t>Total</t>
  </si>
  <si>
    <t>Central</t>
  </si>
  <si>
    <t xml:space="preserve"> Kandy</t>
  </si>
  <si>
    <t>Matale</t>
  </si>
  <si>
    <t>Nuwara Eliya</t>
  </si>
  <si>
    <t>Southern</t>
  </si>
  <si>
    <t>Galle</t>
  </si>
  <si>
    <t>Matara</t>
  </si>
  <si>
    <t>Hambantota</t>
  </si>
  <si>
    <t>Northern</t>
  </si>
  <si>
    <t xml:space="preserve"> Jaffna</t>
  </si>
  <si>
    <t xml:space="preserve"> Mannar</t>
  </si>
  <si>
    <t>Vavuniya</t>
  </si>
  <si>
    <t>Mullaitivu</t>
  </si>
  <si>
    <t>Kilinochchi</t>
  </si>
  <si>
    <t>Eastern</t>
  </si>
  <si>
    <t xml:space="preserve"> Batticaloa</t>
  </si>
  <si>
    <t>Ampara</t>
  </si>
  <si>
    <t>Trincomalee</t>
  </si>
  <si>
    <t>North Western</t>
  </si>
  <si>
    <t>Kurunegala</t>
  </si>
  <si>
    <t>Puttalam</t>
  </si>
  <si>
    <t>North Central</t>
  </si>
  <si>
    <t>Anuradhapura</t>
  </si>
  <si>
    <t>Polonnaruwa</t>
  </si>
  <si>
    <t>Uva</t>
  </si>
  <si>
    <t>Badulla</t>
  </si>
  <si>
    <t>Moneragala</t>
  </si>
  <si>
    <t>Sabaragamuwa</t>
  </si>
  <si>
    <t>Ratnapura</t>
  </si>
  <si>
    <t>Kegalle</t>
  </si>
  <si>
    <t>Sri  Lanka</t>
  </si>
  <si>
    <t>Grand Total</t>
  </si>
  <si>
    <t xml:space="preserve"> </t>
  </si>
  <si>
    <t>Data Source: School Census 2022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</si>
</sst>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* #,##0_);_(* \(#,##0\);_(* &quot;-&quot;??_);_(@_)"/>
    <numFmt numFmtId="165" formatCode="#,##0.0"/>
  </numFmts>
  <fonts count="12">
    <font>
      <sz val="11.0"/>
      <color theme="1"/>
      <name val="Calibri"/>
      <scheme val="minor"/>
    </font>
    <font>
      <b/>
      <i/>
      <sz val="18.0"/>
      <color theme="1"/>
      <name val="Times New Roman"/>
    </font>
    <font/>
    <font>
      <b/>
      <i/>
      <sz val="14.0"/>
      <color theme="1"/>
      <name val="Times New Roman"/>
    </font>
    <font>
      <b/>
      <i/>
      <sz val="12.0"/>
      <color rgb="FF44546A"/>
      <name val="Times New Roman"/>
    </font>
    <font>
      <b/>
      <i/>
      <sz val="12.0"/>
      <color theme="1"/>
      <name val="Times New Roman"/>
    </font>
    <font>
      <sz val="11.0"/>
      <color theme="1"/>
      <name val="Times New Roman"/>
    </font>
    <font>
      <b/>
      <sz val="11.0"/>
      <color theme="1"/>
      <name val="Times New Roman"/>
    </font>
    <font>
      <color theme="1"/>
      <name val="Calibri"/>
      <scheme val="minor"/>
    </font>
    <font>
      <b/>
      <i/>
      <sz val="11.0"/>
      <color theme="1"/>
      <name val="Calibri"/>
    </font>
    <font>
      <b/>
      <sz val="12.0"/>
      <color theme="1"/>
      <name val="Calibri"/>
    </font>
    <font>
      <sz val="12.0"/>
      <color theme="1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DFE3F9"/>
        <bgColor rgb="FFDFE3F9"/>
      </patternFill>
    </fill>
    <fill>
      <patternFill patternType="solid">
        <fgColor rgb="FFFCE7AA"/>
        <bgColor rgb="FFFCE7AA"/>
      </patternFill>
    </fill>
    <fill>
      <patternFill patternType="solid">
        <fgColor rgb="FFFFF2C9"/>
        <bgColor rgb="FFFFF2C9"/>
      </patternFill>
    </fill>
    <fill>
      <patternFill patternType="solid">
        <fgColor rgb="FFE2EFD9"/>
        <bgColor rgb="FFE2EFD9"/>
      </patternFill>
    </fill>
    <fill>
      <patternFill patternType="solid">
        <fgColor rgb="FFD9F5FF"/>
        <bgColor rgb="FFD9F5FF"/>
      </patternFill>
    </fill>
    <fill>
      <patternFill patternType="solid">
        <fgColor rgb="FFF7EAE9"/>
        <bgColor rgb="FFF7EAE9"/>
      </patternFill>
    </fill>
    <fill>
      <patternFill patternType="solid">
        <fgColor rgb="FFFFFFDD"/>
        <bgColor rgb="FFFFFFDD"/>
      </patternFill>
    </fill>
    <fill>
      <patternFill patternType="solid">
        <fgColor rgb="FFC9FFC9"/>
        <bgColor rgb="FFC9FFC9"/>
      </patternFill>
    </fill>
    <fill>
      <patternFill patternType="solid">
        <fgColor rgb="FFFBC99F"/>
        <bgColor rgb="FFFBC99F"/>
      </patternFill>
    </fill>
  </fills>
  <borders count="8">
    <border/>
    <border>
      <left style="thin">
        <color rgb="FF7030A0"/>
      </left>
      <top style="thin">
        <color rgb="FF7030A0"/>
      </top>
      <bottom style="thin">
        <color rgb="FF7030A0"/>
      </bottom>
    </border>
    <border>
      <top style="thin">
        <color rgb="FF7030A0"/>
      </top>
      <bottom style="thin">
        <color rgb="FF7030A0"/>
      </bottom>
    </border>
    <border>
      <right style="thin">
        <color rgb="FF7030A0"/>
      </right>
      <top style="thin">
        <color rgb="FF7030A0"/>
      </top>
      <bottom style="thin">
        <color rgb="FF7030A0"/>
      </bottom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</border>
    <border>
      <left style="thin">
        <color rgb="FF7030A0"/>
      </left>
      <right style="thin">
        <color rgb="FF7030A0"/>
      </right>
      <top style="thin">
        <color rgb="FF7030A0"/>
      </top>
    </border>
    <border>
      <left style="thin">
        <color rgb="FF7030A0"/>
      </left>
      <right style="thin">
        <color rgb="FF7030A0"/>
      </right>
    </border>
    <border>
      <left style="thin">
        <color rgb="FF7030A0"/>
      </left>
      <right style="thin">
        <color rgb="FF7030A0"/>
      </right>
      <bottom style="thin">
        <color rgb="FF7030A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164" xfId="0" applyAlignment="1" applyBorder="1" applyFill="1" applyFont="1" applyNumberFormat="1">
      <alignment horizontal="center"/>
    </xf>
    <xf borderId="2" fillId="0" fontId="2" numFmtId="0" xfId="0" applyBorder="1" applyFont="1"/>
    <xf borderId="3" fillId="0" fontId="2" numFmtId="0" xfId="0" applyBorder="1" applyFont="1"/>
    <xf borderId="1" fillId="3" fontId="3" numFmtId="164" xfId="0" applyAlignment="1" applyBorder="1" applyFill="1" applyFont="1" applyNumberFormat="1">
      <alignment horizontal="center"/>
    </xf>
    <xf borderId="4" fillId="4" fontId="4" numFmtId="3" xfId="0" applyAlignment="1" applyBorder="1" applyFill="1" applyFont="1" applyNumberFormat="1">
      <alignment vertical="center"/>
    </xf>
    <xf borderId="4" fillId="4" fontId="4" numFmtId="3" xfId="0" applyAlignment="1" applyBorder="1" applyFont="1" applyNumberFormat="1">
      <alignment shrinkToFit="0" vertical="center" wrapText="1"/>
    </xf>
    <xf borderId="5" fillId="5" fontId="5" numFmtId="3" xfId="0" applyAlignment="1" applyBorder="1" applyFill="1" applyFont="1" applyNumberFormat="1">
      <alignment horizontal="center" vertical="center"/>
    </xf>
    <xf borderId="4" fillId="6" fontId="6" numFmtId="3" xfId="0" applyBorder="1" applyFill="1" applyFont="1" applyNumberFormat="1"/>
    <xf borderId="4" fillId="6" fontId="6" numFmtId="164" xfId="0" applyBorder="1" applyFont="1" applyNumberFormat="1"/>
    <xf borderId="6" fillId="0" fontId="2" numFmtId="0" xfId="0" applyBorder="1" applyFont="1"/>
    <xf borderId="4" fillId="7" fontId="6" numFmtId="165" xfId="0" applyBorder="1" applyFill="1" applyFont="1" applyNumberFormat="1"/>
    <xf borderId="4" fillId="7" fontId="6" numFmtId="164" xfId="0" applyBorder="1" applyFont="1" applyNumberFormat="1"/>
    <xf borderId="4" fillId="6" fontId="6" numFmtId="3" xfId="0" applyAlignment="1" applyBorder="1" applyFont="1" applyNumberFormat="1">
      <alignment horizontal="left"/>
    </xf>
    <xf borderId="7" fillId="0" fontId="2" numFmtId="0" xfId="0" applyBorder="1" applyFont="1"/>
    <xf borderId="4" fillId="8" fontId="7" numFmtId="3" xfId="0" applyBorder="1" applyFill="1" applyFont="1" applyNumberFormat="1"/>
    <xf borderId="4" fillId="8" fontId="7" numFmtId="164" xfId="0" applyBorder="1" applyFont="1" applyNumberFormat="1"/>
    <xf borderId="5" fillId="9" fontId="5" numFmtId="3" xfId="0" applyAlignment="1" applyBorder="1" applyFill="1" applyFont="1" applyNumberFormat="1">
      <alignment horizontal="center" vertical="center"/>
    </xf>
    <xf borderId="0" fillId="0" fontId="8" numFmtId="0" xfId="0" applyAlignment="1" applyFont="1">
      <alignment readingOrder="0"/>
    </xf>
    <xf borderId="5" fillId="5" fontId="5" numFmtId="3" xfId="0" applyAlignment="1" applyBorder="1" applyFont="1" applyNumberFormat="1">
      <alignment horizontal="center" shrinkToFit="0" vertical="center" wrapText="1"/>
    </xf>
    <xf borderId="4" fillId="10" fontId="3" numFmtId="3" xfId="0" applyBorder="1" applyFill="1" applyFont="1" applyNumberFormat="1"/>
    <xf borderId="4" fillId="10" fontId="3" numFmtId="164" xfId="0" applyBorder="1" applyFont="1" applyNumberFormat="1"/>
    <xf borderId="0" fillId="0" fontId="9" numFmtId="164" xfId="0" applyFont="1" applyNumberFormat="1"/>
    <xf borderId="0" fillId="0" fontId="10" numFmtId="0" xfId="0" applyFont="1"/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43"/>
    <col customWidth="1" min="2" max="2" width="16.43"/>
    <col customWidth="1" min="3" max="3" width="23.43"/>
    <col customWidth="1" min="4" max="4" width="23.29"/>
    <col customWidth="1" min="5" max="5" width="23.71"/>
    <col customWidth="1" min="6" max="26" width="8.71"/>
  </cols>
  <sheetData>
    <row r="1" ht="14.25" customHeight="1">
      <c r="A1" s="1" t="s">
        <v>0</v>
      </c>
      <c r="B1" s="2"/>
      <c r="C1" s="2"/>
      <c r="D1" s="2"/>
      <c r="E1" s="3"/>
    </row>
    <row r="2" ht="14.25" customHeight="1">
      <c r="A2" s="4" t="s">
        <v>1</v>
      </c>
      <c r="B2" s="2"/>
      <c r="C2" s="2"/>
      <c r="D2" s="2"/>
      <c r="E2" s="3"/>
    </row>
    <row r="3" ht="15.0" customHeight="1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</row>
    <row r="4" ht="15.0" customHeight="1">
      <c r="A4" s="7" t="s">
        <v>7</v>
      </c>
      <c r="B4" s="8" t="s">
        <v>8</v>
      </c>
      <c r="C4" s="9">
        <v>396.0</v>
      </c>
      <c r="D4" s="9">
        <v>339846.0</v>
      </c>
      <c r="E4" s="9">
        <v>16971.0</v>
      </c>
    </row>
    <row r="5" ht="15.0" customHeight="1">
      <c r="A5" s="10"/>
      <c r="B5" s="11" t="s">
        <v>9</v>
      </c>
      <c r="C5" s="12">
        <v>535.0</v>
      </c>
      <c r="D5" s="12">
        <v>329369.0</v>
      </c>
      <c r="E5" s="12">
        <v>16164.0</v>
      </c>
    </row>
    <row r="6" ht="15.0" customHeight="1">
      <c r="A6" s="10"/>
      <c r="B6" s="13" t="s">
        <v>10</v>
      </c>
      <c r="C6" s="9">
        <v>417.0</v>
      </c>
      <c r="D6" s="9">
        <v>216146.0</v>
      </c>
      <c r="E6" s="9">
        <v>11071.0</v>
      </c>
    </row>
    <row r="7" ht="15.0" customHeight="1">
      <c r="A7" s="14"/>
      <c r="B7" s="15" t="s">
        <v>11</v>
      </c>
      <c r="C7" s="16">
        <f t="shared" ref="C7:E7" si="1">SUM(C4:C6)</f>
        <v>1348</v>
      </c>
      <c r="D7" s="16">
        <f t="shared" si="1"/>
        <v>885361</v>
      </c>
      <c r="E7" s="16">
        <f t="shared" si="1"/>
        <v>44206</v>
      </c>
    </row>
    <row r="8" ht="15.0" customHeight="1">
      <c r="A8" s="17" t="s">
        <v>12</v>
      </c>
      <c r="B8" s="8" t="s">
        <v>13</v>
      </c>
      <c r="C8" s="9">
        <v>650.0</v>
      </c>
      <c r="D8" s="9">
        <v>269613.0</v>
      </c>
      <c r="E8" s="9">
        <v>16946.0</v>
      </c>
      <c r="G8" s="18">
        <v>0.0</v>
      </c>
    </row>
    <row r="9" ht="15.0" customHeight="1">
      <c r="A9" s="10"/>
      <c r="B9" s="11" t="s">
        <v>14</v>
      </c>
      <c r="C9" s="12">
        <v>312.0</v>
      </c>
      <c r="D9" s="12">
        <v>101906.0</v>
      </c>
      <c r="E9" s="12">
        <v>6356.0</v>
      </c>
    </row>
    <row r="10" ht="15.0" customHeight="1">
      <c r="A10" s="10"/>
      <c r="B10" s="8" t="s">
        <v>15</v>
      </c>
      <c r="C10" s="9">
        <v>549.0</v>
      </c>
      <c r="D10" s="9">
        <v>153922.0</v>
      </c>
      <c r="E10" s="9">
        <v>9912.0</v>
      </c>
    </row>
    <row r="11" ht="15.0" customHeight="1">
      <c r="A11" s="14"/>
      <c r="B11" s="15" t="s">
        <v>11</v>
      </c>
      <c r="C11" s="16">
        <f t="shared" ref="C11:E11" si="2">SUM(C8:C10)</f>
        <v>1511</v>
      </c>
      <c r="D11" s="16">
        <f t="shared" si="2"/>
        <v>525441</v>
      </c>
      <c r="E11" s="16">
        <f t="shared" si="2"/>
        <v>33214</v>
      </c>
    </row>
    <row r="12" ht="15.0" customHeight="1">
      <c r="A12" s="7" t="s">
        <v>16</v>
      </c>
      <c r="B12" s="8" t="s">
        <v>17</v>
      </c>
      <c r="C12" s="9">
        <v>427.0</v>
      </c>
      <c r="D12" s="9">
        <v>212001.0</v>
      </c>
      <c r="E12" s="9">
        <v>11409.0</v>
      </c>
    </row>
    <row r="13" ht="15.0" customHeight="1">
      <c r="A13" s="10"/>
      <c r="B13" s="11" t="s">
        <v>18</v>
      </c>
      <c r="C13" s="12">
        <v>358.0</v>
      </c>
      <c r="D13" s="12">
        <v>159505.0</v>
      </c>
      <c r="E13" s="12">
        <v>9740.0</v>
      </c>
    </row>
    <row r="14" ht="15.0" customHeight="1">
      <c r="A14" s="10"/>
      <c r="B14" s="8" t="s">
        <v>19</v>
      </c>
      <c r="C14" s="9">
        <v>320.0</v>
      </c>
      <c r="D14" s="9">
        <v>139237.0</v>
      </c>
      <c r="E14" s="9">
        <v>7771.0</v>
      </c>
    </row>
    <row r="15" ht="15.0" customHeight="1">
      <c r="A15" s="14"/>
      <c r="B15" s="15" t="s">
        <v>11</v>
      </c>
      <c r="C15" s="16">
        <f t="shared" ref="C15:E15" si="3">SUM(C12:C14)</f>
        <v>1105</v>
      </c>
      <c r="D15" s="16">
        <f t="shared" si="3"/>
        <v>510743</v>
      </c>
      <c r="E15" s="16">
        <f t="shared" si="3"/>
        <v>28920</v>
      </c>
    </row>
    <row r="16" ht="15.0" customHeight="1">
      <c r="A16" s="17" t="s">
        <v>20</v>
      </c>
      <c r="B16" s="8" t="s">
        <v>21</v>
      </c>
      <c r="C16" s="9">
        <v>447.0</v>
      </c>
      <c r="D16" s="9">
        <v>97238.0</v>
      </c>
      <c r="E16" s="9">
        <v>8970.0</v>
      </c>
    </row>
    <row r="17" ht="15.0" customHeight="1">
      <c r="A17" s="10"/>
      <c r="B17" s="11" t="s">
        <v>22</v>
      </c>
      <c r="C17" s="12">
        <v>131.0</v>
      </c>
      <c r="D17" s="12">
        <v>25844.0</v>
      </c>
      <c r="E17" s="12">
        <v>2238.0</v>
      </c>
    </row>
    <row r="18" ht="15.0" customHeight="1">
      <c r="A18" s="10"/>
      <c r="B18" s="8" t="s">
        <v>23</v>
      </c>
      <c r="C18" s="9">
        <v>171.0</v>
      </c>
      <c r="D18" s="9">
        <v>34934.0</v>
      </c>
      <c r="E18" s="9">
        <v>2824.0</v>
      </c>
    </row>
    <row r="19" ht="15.0" customHeight="1">
      <c r="A19" s="10"/>
      <c r="B19" s="11" t="s">
        <v>24</v>
      </c>
      <c r="C19" s="12">
        <v>127.0</v>
      </c>
      <c r="D19" s="12">
        <v>25600.0</v>
      </c>
      <c r="E19" s="12">
        <v>2132.0</v>
      </c>
    </row>
    <row r="20" ht="15.0" customHeight="1">
      <c r="A20" s="10"/>
      <c r="B20" s="8" t="s">
        <v>25</v>
      </c>
      <c r="C20" s="9">
        <v>104.0</v>
      </c>
      <c r="D20" s="9">
        <v>28672.0</v>
      </c>
      <c r="E20" s="9">
        <v>1978.0</v>
      </c>
    </row>
    <row r="21" ht="15.0" customHeight="1">
      <c r="A21" s="14"/>
      <c r="B21" s="15" t="s">
        <v>11</v>
      </c>
      <c r="C21" s="16">
        <f t="shared" ref="C21:E21" si="4">SUM(C16:C20)</f>
        <v>980</v>
      </c>
      <c r="D21" s="16">
        <f t="shared" si="4"/>
        <v>212288</v>
      </c>
      <c r="E21" s="16">
        <f t="shared" si="4"/>
        <v>18142</v>
      </c>
    </row>
    <row r="22" ht="15.0" customHeight="1">
      <c r="A22" s="19" t="s">
        <v>26</v>
      </c>
      <c r="B22" s="8" t="s">
        <v>27</v>
      </c>
      <c r="C22" s="9">
        <v>365.0</v>
      </c>
      <c r="D22" s="9">
        <v>119336.0</v>
      </c>
      <c r="E22" s="9">
        <v>7137.0</v>
      </c>
    </row>
    <row r="23" ht="15.0" customHeight="1">
      <c r="A23" s="10"/>
      <c r="B23" s="11" t="s">
        <v>28</v>
      </c>
      <c r="C23" s="12">
        <v>443.0</v>
      </c>
      <c r="D23" s="12">
        <v>158888.0</v>
      </c>
      <c r="E23" s="12">
        <v>10223.0</v>
      </c>
    </row>
    <row r="24" ht="15.0" customHeight="1">
      <c r="A24" s="10"/>
      <c r="B24" s="8" t="s">
        <v>29</v>
      </c>
      <c r="C24" s="9">
        <v>315.0</v>
      </c>
      <c r="D24" s="9">
        <v>94819.0</v>
      </c>
      <c r="E24" s="9">
        <v>5513.0</v>
      </c>
    </row>
    <row r="25" ht="15.0" customHeight="1">
      <c r="A25" s="14"/>
      <c r="B25" s="15" t="s">
        <v>11</v>
      </c>
      <c r="C25" s="16">
        <f t="shared" ref="C25:E25" si="5">SUM(C22:C24)</f>
        <v>1123</v>
      </c>
      <c r="D25" s="16">
        <f t="shared" si="5"/>
        <v>373043</v>
      </c>
      <c r="E25" s="16">
        <f t="shared" si="5"/>
        <v>22873</v>
      </c>
    </row>
    <row r="26" ht="15.0" customHeight="1">
      <c r="A26" s="17" t="s">
        <v>30</v>
      </c>
      <c r="B26" s="8" t="s">
        <v>31</v>
      </c>
      <c r="C26" s="9">
        <v>871.0</v>
      </c>
      <c r="D26" s="9">
        <v>333181.0</v>
      </c>
      <c r="E26" s="9">
        <v>19664.0</v>
      </c>
    </row>
    <row r="27" ht="15.0" customHeight="1">
      <c r="A27" s="10"/>
      <c r="B27" s="11" t="s">
        <v>32</v>
      </c>
      <c r="C27" s="12">
        <v>372.0</v>
      </c>
      <c r="D27" s="12">
        <v>161849.0</v>
      </c>
      <c r="E27" s="12">
        <v>8702.0</v>
      </c>
    </row>
    <row r="28" ht="15.0" customHeight="1">
      <c r="A28" s="14"/>
      <c r="B28" s="15" t="s">
        <v>11</v>
      </c>
      <c r="C28" s="16">
        <f t="shared" ref="C28:E28" si="6">SUM(C26:C27)</f>
        <v>1243</v>
      </c>
      <c r="D28" s="16">
        <f t="shared" si="6"/>
        <v>495030</v>
      </c>
      <c r="E28" s="16">
        <f t="shared" si="6"/>
        <v>28366</v>
      </c>
    </row>
    <row r="29" ht="15.0" customHeight="1">
      <c r="A29" s="19" t="s">
        <v>33</v>
      </c>
      <c r="B29" s="8" t="s">
        <v>34</v>
      </c>
      <c r="C29" s="9">
        <v>559.0</v>
      </c>
      <c r="D29" s="9">
        <v>207255.0</v>
      </c>
      <c r="E29" s="9">
        <v>11569.0</v>
      </c>
    </row>
    <row r="30" ht="15.0" customHeight="1">
      <c r="A30" s="10"/>
      <c r="B30" s="11" t="s">
        <v>35</v>
      </c>
      <c r="C30" s="12">
        <v>252.0</v>
      </c>
      <c r="D30" s="12">
        <v>92084.0</v>
      </c>
      <c r="E30" s="12">
        <v>4653.0</v>
      </c>
    </row>
    <row r="31" ht="15.0" customHeight="1">
      <c r="A31" s="14"/>
      <c r="B31" s="15" t="s">
        <v>11</v>
      </c>
      <c r="C31" s="16">
        <f t="shared" ref="C31:E31" si="7">SUM(C29:C30)</f>
        <v>811</v>
      </c>
      <c r="D31" s="16">
        <f t="shared" si="7"/>
        <v>299339</v>
      </c>
      <c r="E31" s="16">
        <f t="shared" si="7"/>
        <v>16222</v>
      </c>
    </row>
    <row r="32" ht="15.0" customHeight="1">
      <c r="A32" s="17" t="s">
        <v>36</v>
      </c>
      <c r="B32" s="8" t="s">
        <v>37</v>
      </c>
      <c r="C32" s="9">
        <v>604.0</v>
      </c>
      <c r="D32" s="9">
        <v>176219.0</v>
      </c>
      <c r="E32" s="9">
        <v>13267.0</v>
      </c>
    </row>
    <row r="33" ht="15.0" customHeight="1">
      <c r="A33" s="10"/>
      <c r="B33" s="11" t="s">
        <v>38</v>
      </c>
      <c r="C33" s="12">
        <v>291.0</v>
      </c>
      <c r="D33" s="12">
        <v>111333.0</v>
      </c>
      <c r="E33" s="12">
        <v>6400.0</v>
      </c>
    </row>
    <row r="34" ht="15.0" customHeight="1">
      <c r="A34" s="14"/>
      <c r="B34" s="15" t="s">
        <v>11</v>
      </c>
      <c r="C34" s="16">
        <f t="shared" ref="C34:E34" si="8">SUM(C32:C33)</f>
        <v>895</v>
      </c>
      <c r="D34" s="16">
        <f t="shared" si="8"/>
        <v>287552</v>
      </c>
      <c r="E34" s="16">
        <f t="shared" si="8"/>
        <v>19667</v>
      </c>
    </row>
    <row r="35" ht="15.0" customHeight="1">
      <c r="A35" s="7" t="s">
        <v>39</v>
      </c>
      <c r="B35" s="8" t="s">
        <v>40</v>
      </c>
      <c r="C35" s="9">
        <v>594.0</v>
      </c>
      <c r="D35" s="9">
        <v>221028.0</v>
      </c>
      <c r="E35" s="9">
        <v>13299.0</v>
      </c>
    </row>
    <row r="36" ht="15.0" customHeight="1">
      <c r="A36" s="10"/>
      <c r="B36" s="11" t="s">
        <v>41</v>
      </c>
      <c r="C36" s="12">
        <v>516.0</v>
      </c>
      <c r="D36" s="12">
        <v>159772.0</v>
      </c>
      <c r="E36" s="12">
        <v>11829.0</v>
      </c>
    </row>
    <row r="37" ht="15.0" customHeight="1">
      <c r="A37" s="14"/>
      <c r="B37" s="15" t="s">
        <v>11</v>
      </c>
      <c r="C37" s="16">
        <f t="shared" ref="C37:E37" si="9">SUM(C35:C36)</f>
        <v>1110</v>
      </c>
      <c r="D37" s="16">
        <f t="shared" si="9"/>
        <v>380800</v>
      </c>
      <c r="E37" s="16">
        <f t="shared" si="9"/>
        <v>25128</v>
      </c>
    </row>
    <row r="38" ht="14.25" customHeight="1">
      <c r="A38" s="20" t="s">
        <v>42</v>
      </c>
      <c r="B38" s="20" t="s">
        <v>43</v>
      </c>
      <c r="C38" s="21">
        <f t="shared" ref="C38:D38" si="10">SUM(C37,C34,C31,C28,C25,C21,C15,C11,C7)</f>
        <v>10126</v>
      </c>
      <c r="D38" s="21">
        <f t="shared" si="10"/>
        <v>3969597</v>
      </c>
      <c r="E38" s="21">
        <f>SUM(E7+E11+E15+E21+E25+E28+E31+E34+E37)</f>
        <v>236738</v>
      </c>
    </row>
    <row r="39" ht="14.25" customHeight="1"/>
    <row r="40" ht="14.25" customHeight="1">
      <c r="A40" s="22" t="s">
        <v>44</v>
      </c>
    </row>
    <row r="41" ht="14.25" customHeight="1">
      <c r="A41" s="23" t="s">
        <v>45</v>
      </c>
      <c r="B41" s="23"/>
      <c r="C41" s="24"/>
    </row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1">
    <mergeCell ref="A26:A28"/>
    <mergeCell ref="A29:A31"/>
    <mergeCell ref="A32:A34"/>
    <mergeCell ref="A35:A37"/>
    <mergeCell ref="A1:E1"/>
    <mergeCell ref="A2:E2"/>
    <mergeCell ref="A4:A7"/>
    <mergeCell ref="A8:A11"/>
    <mergeCell ref="A12:A15"/>
    <mergeCell ref="A16:A21"/>
    <mergeCell ref="A22:A25"/>
  </mergeCells>
  <printOptions/>
  <pageMargins bottom="0.75" footer="0.0" header="0.0" left="0.7" right="0.7" top="0.75"/>
  <pageSetup scale="8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2018-06-04T03:30:26Z</dcterms:created>
  <dc:creator>Admin</dc:creator>
</cp:coreProperties>
</file>