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2021 Desktop\2022 Edu Stat\05 Students in National Schools\05 Excel\"/>
    </mc:Choice>
  </mc:AlternateContent>
  <xr:revisionPtr revIDLastSave="0" documentId="13_ncr:1_{95C042CD-0A07-44A0-BB91-DF014CCE46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-Sc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1" l="1"/>
  <c r="K9" i="11"/>
  <c r="K10" i="11"/>
  <c r="K11" i="11"/>
  <c r="K12" i="11"/>
  <c r="K13" i="11"/>
  <c r="N13" i="11" s="1"/>
  <c r="K14" i="11"/>
  <c r="K15" i="11"/>
  <c r="K16" i="11"/>
  <c r="K17" i="11"/>
  <c r="K18" i="11"/>
  <c r="K19" i="11"/>
  <c r="K20" i="11"/>
  <c r="K21" i="11"/>
  <c r="N21" i="11" s="1"/>
  <c r="K22" i="11"/>
  <c r="K23" i="11"/>
  <c r="K24" i="11"/>
  <c r="K25" i="11"/>
  <c r="K26" i="11"/>
  <c r="K27" i="11"/>
  <c r="K28" i="11"/>
  <c r="K29" i="11"/>
  <c r="N29" i="11" s="1"/>
  <c r="K30" i="11"/>
  <c r="K31" i="11"/>
  <c r="K32" i="11"/>
  <c r="K33" i="11"/>
  <c r="K34" i="11"/>
  <c r="K35" i="11"/>
  <c r="K36" i="11"/>
  <c r="K37" i="11"/>
  <c r="N37" i="11" s="1"/>
  <c r="K38" i="11"/>
  <c r="H9" i="11"/>
  <c r="H10" i="11"/>
  <c r="H11" i="11"/>
  <c r="H12" i="11"/>
  <c r="H13" i="11"/>
  <c r="H14" i="11"/>
  <c r="H15" i="11"/>
  <c r="H16" i="11"/>
  <c r="H17" i="11"/>
  <c r="H18" i="11"/>
  <c r="N18" i="11" s="1"/>
  <c r="H19" i="11"/>
  <c r="H20" i="11"/>
  <c r="H21" i="11"/>
  <c r="H22" i="11"/>
  <c r="H23" i="11"/>
  <c r="H24" i="11"/>
  <c r="H25" i="11"/>
  <c r="H26" i="11"/>
  <c r="N26" i="11" s="1"/>
  <c r="H27" i="11"/>
  <c r="H28" i="11"/>
  <c r="H29" i="11"/>
  <c r="H30" i="11"/>
  <c r="N30" i="11" s="1"/>
  <c r="H31" i="11"/>
  <c r="H32" i="11"/>
  <c r="H33" i="11"/>
  <c r="H34" i="11"/>
  <c r="H35" i="11"/>
  <c r="N35" i="11" s="1"/>
  <c r="H36" i="11"/>
  <c r="H37" i="11"/>
  <c r="H38" i="11"/>
  <c r="E9" i="11"/>
  <c r="E10" i="11"/>
  <c r="E11" i="11"/>
  <c r="E12" i="11"/>
  <c r="N12" i="11" s="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1" i="11"/>
  <c r="E32" i="11"/>
  <c r="E33" i="11"/>
  <c r="E34" i="11"/>
  <c r="E35" i="11"/>
  <c r="E36" i="11"/>
  <c r="E37" i="11"/>
  <c r="E38" i="11"/>
  <c r="N38" i="11" s="1"/>
  <c r="H5" i="11"/>
  <c r="H6" i="11"/>
  <c r="M6" i="11"/>
  <c r="E8" i="11"/>
  <c r="E7" i="11"/>
  <c r="E6" i="11"/>
  <c r="E5" i="11"/>
  <c r="L9" i="11"/>
  <c r="M9" i="11"/>
  <c r="N9" i="11"/>
  <c r="L10" i="11"/>
  <c r="M10" i="11"/>
  <c r="L11" i="11"/>
  <c r="M11" i="11"/>
  <c r="L12" i="11"/>
  <c r="M12" i="11"/>
  <c r="L13" i="11"/>
  <c r="M13" i="11"/>
  <c r="L14" i="11"/>
  <c r="M14" i="11"/>
  <c r="N14" i="11"/>
  <c r="L15" i="11"/>
  <c r="M15" i="11"/>
  <c r="L16" i="11"/>
  <c r="M16" i="11"/>
  <c r="L17" i="11"/>
  <c r="M17" i="11"/>
  <c r="N17" i="11"/>
  <c r="L18" i="11"/>
  <c r="M18" i="11"/>
  <c r="L19" i="11"/>
  <c r="M19" i="11"/>
  <c r="L20" i="11"/>
  <c r="M20" i="11"/>
  <c r="L21" i="11"/>
  <c r="M21" i="11"/>
  <c r="L22" i="11"/>
  <c r="M22" i="11"/>
  <c r="L23" i="11"/>
  <c r="M23" i="11"/>
  <c r="L24" i="11"/>
  <c r="M24" i="11"/>
  <c r="L25" i="11"/>
  <c r="M25" i="11"/>
  <c r="L26" i="11"/>
  <c r="M26" i="11"/>
  <c r="L27" i="11"/>
  <c r="M27" i="11"/>
  <c r="N27" i="11"/>
  <c r="L28" i="11"/>
  <c r="M28" i="11"/>
  <c r="L29" i="11"/>
  <c r="M29" i="11"/>
  <c r="L30" i="11"/>
  <c r="M30" i="11"/>
  <c r="L31" i="11"/>
  <c r="M31" i="11"/>
  <c r="L32" i="11"/>
  <c r="M32" i="11"/>
  <c r="L33" i="11"/>
  <c r="M33" i="11"/>
  <c r="N33" i="11"/>
  <c r="L34" i="11"/>
  <c r="M34" i="11"/>
  <c r="L35" i="11"/>
  <c r="M35" i="11"/>
  <c r="L36" i="11"/>
  <c r="M36" i="11"/>
  <c r="L37" i="11"/>
  <c r="M37" i="11"/>
  <c r="L38" i="11"/>
  <c r="M38" i="11"/>
  <c r="D39" i="11"/>
  <c r="C39" i="11"/>
  <c r="N22" i="11" l="1"/>
  <c r="N32" i="11"/>
  <c r="N36" i="11"/>
  <c r="N28" i="11"/>
  <c r="N20" i="11"/>
  <c r="N19" i="11"/>
  <c r="N11" i="11"/>
  <c r="N34" i="11"/>
  <c r="N10" i="11"/>
  <c r="N25" i="11"/>
  <c r="N24" i="11"/>
  <c r="N16" i="11"/>
  <c r="N31" i="11"/>
  <c r="N23" i="11"/>
  <c r="N15" i="11"/>
  <c r="K6" i="11"/>
  <c r="N6" i="11" s="1"/>
  <c r="L6" i="11"/>
  <c r="G39" i="11"/>
  <c r="K5" i="11"/>
  <c r="N5" i="11" s="1"/>
  <c r="L5" i="11"/>
  <c r="M5" i="11"/>
  <c r="F39" i="11"/>
  <c r="H8" i="11"/>
  <c r="E39" i="11"/>
  <c r="H39" i="11" l="1"/>
  <c r="K8" i="11"/>
  <c r="H7" i="11"/>
  <c r="I39" i="11"/>
  <c r="L8" i="11"/>
  <c r="L39" i="11" s="1"/>
  <c r="K39" i="11" l="1"/>
  <c r="N8" i="11"/>
  <c r="N39" i="11" s="1"/>
  <c r="M7" i="11"/>
  <c r="J39" i="11"/>
  <c r="M8" i="11"/>
  <c r="M39" i="11" s="1"/>
  <c r="K7" i="11" l="1"/>
  <c r="N7" i="11" s="1"/>
  <c r="L7" i="11"/>
</calcChain>
</file>

<file path=xl/sharedStrings.xml><?xml version="1.0" encoding="utf-8"?>
<sst xmlns="http://schemas.openxmlformats.org/spreadsheetml/2006/main" count="64" uniqueCount="45">
  <si>
    <t>Male</t>
  </si>
  <si>
    <t>Female</t>
  </si>
  <si>
    <t>Total</t>
  </si>
  <si>
    <t>Province</t>
  </si>
  <si>
    <t>Western</t>
  </si>
  <si>
    <t>Colombo</t>
  </si>
  <si>
    <t>Gampaha</t>
  </si>
  <si>
    <t>Kalutara</t>
  </si>
  <si>
    <t>Central</t>
  </si>
  <si>
    <t>Kandy</t>
  </si>
  <si>
    <t>Matale</t>
  </si>
  <si>
    <t>Nuwaraeliya</t>
  </si>
  <si>
    <t>Southern</t>
  </si>
  <si>
    <t>Galle</t>
  </si>
  <si>
    <t>Matara</t>
  </si>
  <si>
    <t>Hambantota</t>
  </si>
  <si>
    <t>Northern</t>
  </si>
  <si>
    <t>Jaffna</t>
  </si>
  <si>
    <t>Kilinochchi</t>
  </si>
  <si>
    <t>Mannar</t>
  </si>
  <si>
    <t>Vavuniya</t>
  </si>
  <si>
    <t>Eastern</t>
  </si>
  <si>
    <t>Batticaloa</t>
  </si>
  <si>
    <t>Ampara</t>
  </si>
  <si>
    <t>Trincomalee</t>
  </si>
  <si>
    <t>North Western</t>
  </si>
  <si>
    <t>Kurunegala</t>
  </si>
  <si>
    <t>Puttlam</t>
  </si>
  <si>
    <t>North Central</t>
  </si>
  <si>
    <t>Anuradhapura</t>
  </si>
  <si>
    <t>Polonnaruwa</t>
  </si>
  <si>
    <t>Uva</t>
  </si>
  <si>
    <t>Badulla</t>
  </si>
  <si>
    <t>Monaragala</t>
  </si>
  <si>
    <t>Sabaragamuwa</t>
  </si>
  <si>
    <t>Ratnapura</t>
  </si>
  <si>
    <t>Kegalle</t>
  </si>
  <si>
    <t>Sri  Lanka</t>
  </si>
  <si>
    <t>District</t>
  </si>
  <si>
    <t>English Medium</t>
  </si>
  <si>
    <t>Tamil Medium</t>
  </si>
  <si>
    <t>Sinhala Medium</t>
  </si>
  <si>
    <t>5.4 - Advanced Level (Grades 12-13) Bio Science Stream Students - 2022 (in National Schools)</t>
  </si>
  <si>
    <t>Data Source: School Census 2022</t>
  </si>
  <si>
    <t>Mullaitivu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</si>
</sst>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2C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 style="thin">
        <color theme="7" tint="0.59999389629810485"/>
      </bottom>
      <diagonal/>
    </border>
    <border>
      <left/>
      <right/>
      <top/>
      <bottom style="thin">
        <color theme="7" tint="0.59999389629810485"/>
      </bottom>
      <diagonal/>
    </border>
    <border>
      <left/>
      <right style="thin">
        <color theme="7" tint="0.59999389629810485"/>
      </right>
      <top/>
      <bottom style="thin">
        <color theme="7" tint="0.59999389629810485"/>
      </bottom>
      <diagonal/>
    </border>
    <border>
      <left style="thin">
        <color theme="7" tint="0.59999389629810485"/>
      </left>
      <right/>
      <top style="thin">
        <color theme="7" tint="0.39997558519241921"/>
      </top>
      <bottom/>
      <diagonal/>
    </border>
    <border>
      <left/>
      <right/>
      <top style="thin">
        <color theme="7" tint="0.39997558519241921"/>
      </top>
      <bottom/>
      <diagonal/>
    </border>
    <border>
      <left/>
      <right style="thin">
        <color theme="7" tint="0.59999389629810485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medium">
        <color theme="5" tint="0.59999389629810485"/>
      </right>
      <top style="medium">
        <color theme="5" tint="0.59999389629810485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 style="medium">
        <color theme="5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medium">
        <color theme="5" tint="0.59999389629810485"/>
      </left>
      <right/>
      <top style="thin">
        <color theme="7" tint="0.39997558519241921"/>
      </top>
      <bottom style="medium">
        <color theme="5" tint="0.59999389629810485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/>
    <xf numFmtId="3" fontId="2" fillId="3" borderId="2" xfId="0" applyNumberFormat="1" applyFont="1" applyFill="1" applyBorder="1" applyAlignment="1">
      <alignment horizontal="center" vertical="top" wrapText="1"/>
    </xf>
    <xf numFmtId="3" fontId="0" fillId="5" borderId="1" xfId="0" applyNumberFormat="1" applyFont="1" applyFill="1" applyBorder="1"/>
    <xf numFmtId="164" fontId="0" fillId="6" borderId="1" xfId="0" applyNumberFormat="1" applyFont="1" applyFill="1" applyBorder="1"/>
    <xf numFmtId="3" fontId="0" fillId="6" borderId="1" xfId="0" applyNumberFormat="1" applyFont="1" applyFill="1" applyBorder="1"/>
    <xf numFmtId="3" fontId="1" fillId="7" borderId="1" xfId="0" applyNumberFormat="1" applyFont="1" applyFill="1" applyBorder="1"/>
    <xf numFmtId="3" fontId="0" fillId="11" borderId="1" xfId="0" applyNumberFormat="1" applyFont="1" applyFill="1" applyBorder="1"/>
    <xf numFmtId="0" fontId="5" fillId="0" borderId="0" xfId="0" applyFont="1"/>
    <xf numFmtId="3" fontId="2" fillId="3" borderId="13" xfId="0" applyNumberFormat="1" applyFont="1" applyFill="1" applyBorder="1" applyAlignment="1">
      <alignment horizontal="center" vertical="top" wrapText="1"/>
    </xf>
    <xf numFmtId="0" fontId="0" fillId="12" borderId="0" xfId="0" applyFont="1" applyFill="1" applyBorder="1"/>
    <xf numFmtId="3" fontId="0" fillId="0" borderId="0" xfId="0" applyNumberFormat="1" applyFont="1"/>
    <xf numFmtId="41" fontId="0" fillId="5" borderId="1" xfId="0" applyNumberFormat="1" applyFont="1" applyFill="1" applyBorder="1"/>
    <xf numFmtId="41" fontId="0" fillId="6" borderId="1" xfId="0" applyNumberFormat="1" applyFont="1" applyFill="1" applyBorder="1"/>
    <xf numFmtId="41" fontId="1" fillId="7" borderId="1" xfId="0" applyNumberFormat="1" applyFont="1" applyFill="1" applyBorder="1"/>
    <xf numFmtId="41" fontId="0" fillId="12" borderId="1" xfId="0" applyNumberFormat="1" applyFont="1" applyFill="1" applyBorder="1"/>
    <xf numFmtId="41" fontId="4" fillId="9" borderId="19" xfId="0" applyNumberFormat="1" applyFont="1" applyFill="1" applyBorder="1" applyAlignment="1"/>
    <xf numFmtId="3" fontId="2" fillId="2" borderId="1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3" fillId="8" borderId="14" xfId="0" applyNumberFormat="1" applyFont="1" applyFill="1" applyBorder="1" applyAlignment="1">
      <alignment horizontal="center" vertical="center"/>
    </xf>
    <xf numFmtId="3" fontId="3" fillId="8" borderId="15" xfId="0" applyNumberFormat="1" applyFont="1" applyFill="1" applyBorder="1" applyAlignment="1">
      <alignment horizontal="center" vertical="center"/>
    </xf>
    <xf numFmtId="3" fontId="3" fillId="8" borderId="16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3" fillId="4" borderId="14" xfId="0" applyNumberFormat="1" applyFont="1" applyFill="1" applyBorder="1" applyAlignment="1">
      <alignment horizontal="center" vertical="center"/>
    </xf>
    <xf numFmtId="3" fontId="3" fillId="4" borderId="15" xfId="0" applyNumberFormat="1" applyFont="1" applyFill="1" applyBorder="1" applyAlignment="1">
      <alignment horizontal="center" vertical="center"/>
    </xf>
    <xf numFmtId="3" fontId="3" fillId="4" borderId="16" xfId="0" applyNumberFormat="1" applyFont="1" applyFill="1" applyBorder="1" applyAlignment="1">
      <alignment horizontal="center" vertical="center"/>
    </xf>
    <xf numFmtId="3" fontId="4" fillId="9" borderId="17" xfId="0" applyNumberFormat="1" applyFont="1" applyFill="1" applyBorder="1" applyAlignment="1">
      <alignment horizontal="center"/>
    </xf>
    <xf numFmtId="3" fontId="4" fillId="9" borderId="18" xfId="0" applyNumberFormat="1" applyFont="1" applyFill="1" applyBorder="1" applyAlignment="1">
      <alignment horizontal="center"/>
    </xf>
    <xf numFmtId="3" fontId="3" fillId="4" borderId="14" xfId="0" applyNumberFormat="1" applyFont="1" applyFill="1" applyBorder="1" applyAlignment="1">
      <alignment horizontal="center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42"/>
  <sheetViews>
    <sheetView tabSelected="1" workbookViewId="0">
      <selection sqref="A1:N1"/>
    </sheetView>
  </sheetViews>
  <sheetFormatPr defaultColWidth="9.109375" defaultRowHeight="14.4" x14ac:dyDescent="0.3"/>
  <cols>
    <col min="1" max="1" width="16.6640625" style="1" bestFit="1" customWidth="1"/>
    <col min="2" max="2" width="13.109375" style="1" bestFit="1" customWidth="1"/>
    <col min="3" max="3" width="11" style="1" customWidth="1"/>
    <col min="4" max="4" width="11.5546875" style="1" customWidth="1"/>
    <col min="5" max="5" width="10.77734375" style="1" bestFit="1" customWidth="1"/>
    <col min="6" max="6" width="9.5546875" style="1" customWidth="1"/>
    <col min="7" max="7" width="9.6640625" style="1" customWidth="1"/>
    <col min="8" max="8" width="11.6640625" style="1" customWidth="1"/>
    <col min="9" max="9" width="9.88671875" style="1" customWidth="1"/>
    <col min="10" max="10" width="11" style="1" customWidth="1"/>
    <col min="11" max="11" width="10.88671875" style="1" customWidth="1"/>
    <col min="12" max="12" width="11.5546875" style="1" customWidth="1"/>
    <col min="13" max="13" width="11.33203125" style="1" customWidth="1"/>
    <col min="14" max="14" width="12" style="1" customWidth="1"/>
    <col min="15" max="16384" width="9.109375" style="1"/>
  </cols>
  <sheetData>
    <row r="1" spans="1:14" ht="34.65" customHeight="1" x14ac:dyDescent="0.3">
      <c r="A1" s="37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14" ht="27.75" customHeight="1" x14ac:dyDescent="0.3">
      <c r="A2" s="17" t="s">
        <v>3</v>
      </c>
      <c r="B2" s="18" t="s">
        <v>38</v>
      </c>
      <c r="C2" s="18" t="s">
        <v>41</v>
      </c>
      <c r="D2" s="18"/>
      <c r="E2" s="18"/>
      <c r="F2" s="18" t="s">
        <v>40</v>
      </c>
      <c r="G2" s="18"/>
      <c r="H2" s="18"/>
      <c r="I2" s="22" t="s">
        <v>39</v>
      </c>
      <c r="J2" s="23"/>
      <c r="K2" s="24"/>
      <c r="L2" s="18" t="s">
        <v>2</v>
      </c>
      <c r="M2" s="18"/>
      <c r="N2" s="28"/>
    </row>
    <row r="3" spans="1:14" ht="33.75" hidden="1" customHeight="1" x14ac:dyDescent="0.3">
      <c r="A3" s="17"/>
      <c r="B3" s="18"/>
      <c r="C3" s="18"/>
      <c r="D3" s="18"/>
      <c r="E3" s="18"/>
      <c r="F3" s="18"/>
      <c r="G3" s="18"/>
      <c r="H3" s="18"/>
      <c r="I3" s="25"/>
      <c r="J3" s="26"/>
      <c r="K3" s="27"/>
      <c r="L3" s="18"/>
      <c r="M3" s="18"/>
      <c r="N3" s="28"/>
    </row>
    <row r="4" spans="1:14" ht="15.6" x14ac:dyDescent="0.3">
      <c r="A4" s="17"/>
      <c r="B4" s="18"/>
      <c r="C4" s="2" t="s">
        <v>0</v>
      </c>
      <c r="D4" s="2" t="s">
        <v>1</v>
      </c>
      <c r="E4" s="2" t="s">
        <v>2</v>
      </c>
      <c r="F4" s="2" t="s">
        <v>0</v>
      </c>
      <c r="G4" s="2" t="s">
        <v>1</v>
      </c>
      <c r="H4" s="2" t="s">
        <v>2</v>
      </c>
      <c r="I4" s="2" t="s">
        <v>0</v>
      </c>
      <c r="J4" s="2" t="s">
        <v>1</v>
      </c>
      <c r="K4" s="2" t="s">
        <v>2</v>
      </c>
      <c r="L4" s="2" t="s">
        <v>0</v>
      </c>
      <c r="M4" s="2" t="s">
        <v>1</v>
      </c>
      <c r="N4" s="9" t="s">
        <v>2</v>
      </c>
    </row>
    <row r="5" spans="1:14" ht="15" customHeight="1" x14ac:dyDescent="0.3">
      <c r="A5" s="29" t="s">
        <v>4</v>
      </c>
      <c r="B5" s="3" t="s">
        <v>5</v>
      </c>
      <c r="C5" s="12">
        <v>1235</v>
      </c>
      <c r="D5" s="12">
        <v>2318</v>
      </c>
      <c r="E5" s="12">
        <f>C5+D5</f>
        <v>3553</v>
      </c>
      <c r="F5" s="12">
        <v>67</v>
      </c>
      <c r="G5" s="12">
        <v>84</v>
      </c>
      <c r="H5" s="12">
        <f t="shared" ref="H5:K5" si="0">F5+G5</f>
        <v>151</v>
      </c>
      <c r="I5" s="12">
        <v>355</v>
      </c>
      <c r="J5" s="12">
        <v>475</v>
      </c>
      <c r="K5" s="12">
        <f t="shared" si="0"/>
        <v>830</v>
      </c>
      <c r="L5" s="12">
        <f>C5+F5+I5</f>
        <v>1657</v>
      </c>
      <c r="M5" s="12">
        <f t="shared" ref="M5:N8" si="1">D5+G5+J5</f>
        <v>2877</v>
      </c>
      <c r="N5" s="12">
        <f t="shared" si="1"/>
        <v>4534</v>
      </c>
    </row>
    <row r="6" spans="1:14" ht="15" customHeight="1" x14ac:dyDescent="0.3">
      <c r="A6" s="30"/>
      <c r="B6" s="4" t="s">
        <v>6</v>
      </c>
      <c r="C6" s="13">
        <v>456</v>
      </c>
      <c r="D6" s="13">
        <v>1355</v>
      </c>
      <c r="E6" s="13">
        <f>C6+D6</f>
        <v>1811</v>
      </c>
      <c r="F6" s="13">
        <v>0</v>
      </c>
      <c r="G6" s="13">
        <v>12</v>
      </c>
      <c r="H6" s="13">
        <f t="shared" ref="H6:K6" si="2">F6+G6</f>
        <v>12</v>
      </c>
      <c r="I6" s="13">
        <v>47</v>
      </c>
      <c r="J6" s="13">
        <v>169</v>
      </c>
      <c r="K6" s="13">
        <f t="shared" si="2"/>
        <v>216</v>
      </c>
      <c r="L6" s="13">
        <f>C6+F6+I6</f>
        <v>503</v>
      </c>
      <c r="M6" s="13">
        <f t="shared" si="1"/>
        <v>1536</v>
      </c>
      <c r="N6" s="13">
        <f t="shared" si="1"/>
        <v>2039</v>
      </c>
    </row>
    <row r="7" spans="1:14" ht="15" customHeight="1" x14ac:dyDescent="0.3">
      <c r="A7" s="30"/>
      <c r="B7" s="3" t="s">
        <v>7</v>
      </c>
      <c r="C7" s="12">
        <v>412</v>
      </c>
      <c r="D7" s="12">
        <v>1391</v>
      </c>
      <c r="E7" s="12">
        <f>C7+D7</f>
        <v>1803</v>
      </c>
      <c r="F7" s="12">
        <v>0</v>
      </c>
      <c r="G7" s="12">
        <v>24</v>
      </c>
      <c r="H7" s="12">
        <f t="shared" ref="H7:K7" si="3">F7+G7</f>
        <v>24</v>
      </c>
      <c r="I7" s="12">
        <v>12</v>
      </c>
      <c r="J7" s="12">
        <v>67</v>
      </c>
      <c r="K7" s="12">
        <f t="shared" si="3"/>
        <v>79</v>
      </c>
      <c r="L7" s="12">
        <f>C7+F7+I7</f>
        <v>424</v>
      </c>
      <c r="M7" s="12">
        <f t="shared" si="1"/>
        <v>1482</v>
      </c>
      <c r="N7" s="12">
        <f t="shared" si="1"/>
        <v>1906</v>
      </c>
    </row>
    <row r="8" spans="1:14" ht="15" customHeight="1" x14ac:dyDescent="0.3">
      <c r="A8" s="31"/>
      <c r="B8" s="6" t="s">
        <v>2</v>
      </c>
      <c r="C8" s="14">
        <v>2103</v>
      </c>
      <c r="D8" s="14">
        <v>5064</v>
      </c>
      <c r="E8" s="14">
        <f>C8+D8</f>
        <v>7167</v>
      </c>
      <c r="F8" s="14">
        <v>67</v>
      </c>
      <c r="G8" s="14">
        <v>120</v>
      </c>
      <c r="H8" s="14">
        <f t="shared" ref="H8:K23" si="4">F8+G8</f>
        <v>187</v>
      </c>
      <c r="I8" s="14">
        <v>414</v>
      </c>
      <c r="J8" s="14">
        <v>711</v>
      </c>
      <c r="K8" s="14">
        <f t="shared" si="4"/>
        <v>1125</v>
      </c>
      <c r="L8" s="14">
        <f>C8+F8+I8</f>
        <v>2584</v>
      </c>
      <c r="M8" s="14">
        <f t="shared" si="1"/>
        <v>5895</v>
      </c>
      <c r="N8" s="14">
        <f t="shared" si="1"/>
        <v>8479</v>
      </c>
    </row>
    <row r="9" spans="1:14" ht="15" customHeight="1" x14ac:dyDescent="0.3">
      <c r="A9" s="19" t="s">
        <v>8</v>
      </c>
      <c r="B9" s="3" t="s">
        <v>9</v>
      </c>
      <c r="C9" s="12">
        <v>436</v>
      </c>
      <c r="D9" s="12">
        <v>1171</v>
      </c>
      <c r="E9" s="12">
        <f t="shared" ref="E9:E38" si="5">C9+D9</f>
        <v>1607</v>
      </c>
      <c r="F9" s="12">
        <v>29</v>
      </c>
      <c r="G9" s="12">
        <v>161</v>
      </c>
      <c r="H9" s="12">
        <f t="shared" si="4"/>
        <v>190</v>
      </c>
      <c r="I9" s="12">
        <v>80</v>
      </c>
      <c r="J9" s="12">
        <v>277</v>
      </c>
      <c r="K9" s="12">
        <f t="shared" si="4"/>
        <v>357</v>
      </c>
      <c r="L9" s="12">
        <f t="shared" ref="L9:L38" si="6">C9+F9+I9</f>
        <v>545</v>
      </c>
      <c r="M9" s="12">
        <f t="shared" ref="M9:M38" si="7">D9+G9+J9</f>
        <v>1609</v>
      </c>
      <c r="N9" s="12">
        <f t="shared" ref="N9:N38" si="8">E9+H9+K9</f>
        <v>2154</v>
      </c>
    </row>
    <row r="10" spans="1:14" ht="15" customHeight="1" x14ac:dyDescent="0.3">
      <c r="A10" s="20"/>
      <c r="B10" s="4" t="s">
        <v>10</v>
      </c>
      <c r="C10" s="13">
        <v>224</v>
      </c>
      <c r="D10" s="13">
        <v>323</v>
      </c>
      <c r="E10" s="13">
        <f t="shared" si="5"/>
        <v>547</v>
      </c>
      <c r="F10" s="13">
        <v>9</v>
      </c>
      <c r="G10" s="13">
        <v>76</v>
      </c>
      <c r="H10" s="13">
        <f t="shared" si="4"/>
        <v>85</v>
      </c>
      <c r="I10" s="13">
        <v>37</v>
      </c>
      <c r="J10" s="13">
        <v>74</v>
      </c>
      <c r="K10" s="13">
        <f t="shared" si="4"/>
        <v>111</v>
      </c>
      <c r="L10" s="13">
        <f t="shared" si="6"/>
        <v>270</v>
      </c>
      <c r="M10" s="13">
        <f t="shared" si="7"/>
        <v>473</v>
      </c>
      <c r="N10" s="13">
        <f t="shared" si="8"/>
        <v>743</v>
      </c>
    </row>
    <row r="11" spans="1:14" ht="15" customHeight="1" x14ac:dyDescent="0.3">
      <c r="A11" s="20"/>
      <c r="B11" s="3" t="s">
        <v>11</v>
      </c>
      <c r="C11" s="12">
        <v>111</v>
      </c>
      <c r="D11" s="12">
        <v>320</v>
      </c>
      <c r="E11" s="12">
        <f t="shared" si="5"/>
        <v>431</v>
      </c>
      <c r="F11" s="12">
        <v>8</v>
      </c>
      <c r="G11" s="12">
        <v>24</v>
      </c>
      <c r="H11" s="12">
        <f t="shared" si="4"/>
        <v>32</v>
      </c>
      <c r="I11" s="12">
        <v>0</v>
      </c>
      <c r="J11" s="12">
        <v>6</v>
      </c>
      <c r="K11" s="12">
        <f t="shared" si="4"/>
        <v>6</v>
      </c>
      <c r="L11" s="12">
        <f t="shared" si="6"/>
        <v>119</v>
      </c>
      <c r="M11" s="12">
        <f t="shared" si="7"/>
        <v>350</v>
      </c>
      <c r="N11" s="12">
        <f t="shared" si="8"/>
        <v>469</v>
      </c>
    </row>
    <row r="12" spans="1:14" ht="15" customHeight="1" x14ac:dyDescent="0.3">
      <c r="A12" s="21"/>
      <c r="B12" s="6" t="s">
        <v>2</v>
      </c>
      <c r="C12" s="14">
        <v>771</v>
      </c>
      <c r="D12" s="14">
        <v>1814</v>
      </c>
      <c r="E12" s="14">
        <f t="shared" si="5"/>
        <v>2585</v>
      </c>
      <c r="F12" s="14">
        <v>46</v>
      </c>
      <c r="G12" s="14">
        <v>261</v>
      </c>
      <c r="H12" s="14">
        <f t="shared" si="4"/>
        <v>307</v>
      </c>
      <c r="I12" s="14">
        <v>117</v>
      </c>
      <c r="J12" s="14">
        <v>357</v>
      </c>
      <c r="K12" s="14">
        <f t="shared" si="4"/>
        <v>474</v>
      </c>
      <c r="L12" s="14">
        <f t="shared" si="6"/>
        <v>934</v>
      </c>
      <c r="M12" s="14">
        <f t="shared" si="7"/>
        <v>2432</v>
      </c>
      <c r="N12" s="14">
        <f t="shared" si="8"/>
        <v>3366</v>
      </c>
    </row>
    <row r="13" spans="1:14" ht="15" customHeight="1" x14ac:dyDescent="0.3">
      <c r="A13" s="29" t="s">
        <v>12</v>
      </c>
      <c r="B13" s="3" t="s">
        <v>13</v>
      </c>
      <c r="C13" s="12">
        <v>651</v>
      </c>
      <c r="D13" s="12">
        <v>1652</v>
      </c>
      <c r="E13" s="12">
        <f t="shared" si="5"/>
        <v>2303</v>
      </c>
      <c r="F13" s="12">
        <v>1</v>
      </c>
      <c r="G13" s="12">
        <v>1</v>
      </c>
      <c r="H13" s="12">
        <f t="shared" si="4"/>
        <v>2</v>
      </c>
      <c r="I13" s="12">
        <v>12</v>
      </c>
      <c r="J13" s="12">
        <v>72</v>
      </c>
      <c r="K13" s="12">
        <f t="shared" si="4"/>
        <v>84</v>
      </c>
      <c r="L13" s="12">
        <f t="shared" si="6"/>
        <v>664</v>
      </c>
      <c r="M13" s="12">
        <f t="shared" si="7"/>
        <v>1725</v>
      </c>
      <c r="N13" s="12">
        <f t="shared" si="8"/>
        <v>2389</v>
      </c>
    </row>
    <row r="14" spans="1:14" ht="15" customHeight="1" x14ac:dyDescent="0.3">
      <c r="A14" s="30"/>
      <c r="B14" s="5" t="s">
        <v>14</v>
      </c>
      <c r="C14" s="13">
        <v>570</v>
      </c>
      <c r="D14" s="13">
        <v>1328</v>
      </c>
      <c r="E14" s="13">
        <f t="shared" si="5"/>
        <v>1898</v>
      </c>
      <c r="F14" s="13">
        <v>11</v>
      </c>
      <c r="G14" s="13">
        <v>49</v>
      </c>
      <c r="H14" s="13">
        <f t="shared" si="4"/>
        <v>60</v>
      </c>
      <c r="I14" s="13">
        <v>0</v>
      </c>
      <c r="J14" s="13">
        <v>0</v>
      </c>
      <c r="K14" s="13">
        <f t="shared" si="4"/>
        <v>0</v>
      </c>
      <c r="L14" s="13">
        <f t="shared" si="6"/>
        <v>581</v>
      </c>
      <c r="M14" s="13">
        <f t="shared" si="7"/>
        <v>1377</v>
      </c>
      <c r="N14" s="13">
        <f t="shared" si="8"/>
        <v>1958</v>
      </c>
    </row>
    <row r="15" spans="1:14" ht="15" customHeight="1" x14ac:dyDescent="0.3">
      <c r="A15" s="30"/>
      <c r="B15" s="10" t="s">
        <v>15</v>
      </c>
      <c r="C15" s="15">
        <v>402</v>
      </c>
      <c r="D15" s="12">
        <v>1171</v>
      </c>
      <c r="E15" s="12">
        <f t="shared" si="5"/>
        <v>1573</v>
      </c>
      <c r="F15" s="12">
        <v>6</v>
      </c>
      <c r="G15" s="12">
        <v>19</v>
      </c>
      <c r="H15" s="12">
        <f t="shared" si="4"/>
        <v>25</v>
      </c>
      <c r="I15" s="12">
        <v>0</v>
      </c>
      <c r="J15" s="12">
        <v>0</v>
      </c>
      <c r="K15" s="12">
        <f t="shared" si="4"/>
        <v>0</v>
      </c>
      <c r="L15" s="12">
        <f t="shared" si="6"/>
        <v>408</v>
      </c>
      <c r="M15" s="12">
        <f t="shared" si="7"/>
        <v>1190</v>
      </c>
      <c r="N15" s="12">
        <f t="shared" si="8"/>
        <v>1598</v>
      </c>
    </row>
    <row r="16" spans="1:14" ht="15" customHeight="1" x14ac:dyDescent="0.3">
      <c r="A16" s="31"/>
      <c r="B16" s="6" t="s">
        <v>2</v>
      </c>
      <c r="C16" s="14">
        <v>1623</v>
      </c>
      <c r="D16" s="14">
        <v>4151</v>
      </c>
      <c r="E16" s="14">
        <f t="shared" si="5"/>
        <v>5774</v>
      </c>
      <c r="F16" s="14">
        <v>18</v>
      </c>
      <c r="G16" s="14">
        <v>69</v>
      </c>
      <c r="H16" s="14">
        <f t="shared" si="4"/>
        <v>87</v>
      </c>
      <c r="I16" s="14">
        <v>12</v>
      </c>
      <c r="J16" s="14">
        <v>72</v>
      </c>
      <c r="K16" s="14">
        <f t="shared" si="4"/>
        <v>84</v>
      </c>
      <c r="L16" s="14">
        <f t="shared" si="6"/>
        <v>1653</v>
      </c>
      <c r="M16" s="14">
        <f t="shared" si="7"/>
        <v>4292</v>
      </c>
      <c r="N16" s="14">
        <f t="shared" si="8"/>
        <v>5945</v>
      </c>
    </row>
    <row r="17" spans="1:16" ht="15" customHeight="1" x14ac:dyDescent="0.3">
      <c r="A17" s="19" t="s">
        <v>16</v>
      </c>
      <c r="B17" s="3" t="s">
        <v>17</v>
      </c>
      <c r="C17" s="12">
        <v>0</v>
      </c>
      <c r="D17" s="12">
        <v>0</v>
      </c>
      <c r="E17" s="12">
        <f t="shared" si="5"/>
        <v>0</v>
      </c>
      <c r="F17" s="12">
        <v>209</v>
      </c>
      <c r="G17" s="12">
        <v>473</v>
      </c>
      <c r="H17" s="12">
        <f t="shared" si="4"/>
        <v>682</v>
      </c>
      <c r="I17" s="12">
        <v>69</v>
      </c>
      <c r="J17" s="12">
        <v>88</v>
      </c>
      <c r="K17" s="12">
        <f t="shared" si="4"/>
        <v>157</v>
      </c>
      <c r="L17" s="12">
        <f t="shared" si="6"/>
        <v>278</v>
      </c>
      <c r="M17" s="12">
        <f t="shared" si="7"/>
        <v>561</v>
      </c>
      <c r="N17" s="12">
        <f t="shared" si="8"/>
        <v>839</v>
      </c>
    </row>
    <row r="18" spans="1:16" ht="15" customHeight="1" x14ac:dyDescent="0.3">
      <c r="A18" s="20"/>
      <c r="B18" s="4" t="s">
        <v>19</v>
      </c>
      <c r="C18" s="13">
        <v>0</v>
      </c>
      <c r="D18" s="13">
        <v>0</v>
      </c>
      <c r="E18" s="13">
        <f t="shared" si="5"/>
        <v>0</v>
      </c>
      <c r="F18" s="13">
        <v>84</v>
      </c>
      <c r="G18" s="13">
        <v>156</v>
      </c>
      <c r="H18" s="13">
        <f t="shared" si="4"/>
        <v>240</v>
      </c>
      <c r="I18" s="13">
        <v>0</v>
      </c>
      <c r="J18" s="13">
        <v>0</v>
      </c>
      <c r="K18" s="13">
        <f t="shared" si="4"/>
        <v>0</v>
      </c>
      <c r="L18" s="13">
        <f t="shared" si="6"/>
        <v>84</v>
      </c>
      <c r="M18" s="13">
        <f t="shared" si="7"/>
        <v>156</v>
      </c>
      <c r="N18" s="13">
        <f t="shared" si="8"/>
        <v>240</v>
      </c>
    </row>
    <row r="19" spans="1:16" ht="15" customHeight="1" x14ac:dyDescent="0.3">
      <c r="A19" s="20"/>
      <c r="B19" s="3" t="s">
        <v>20</v>
      </c>
      <c r="C19" s="12">
        <v>5</v>
      </c>
      <c r="D19" s="12">
        <v>7</v>
      </c>
      <c r="E19" s="12">
        <f t="shared" si="5"/>
        <v>12</v>
      </c>
      <c r="F19" s="12">
        <v>83</v>
      </c>
      <c r="G19" s="12">
        <v>152</v>
      </c>
      <c r="H19" s="12">
        <f t="shared" si="4"/>
        <v>235</v>
      </c>
      <c r="I19" s="12">
        <v>0</v>
      </c>
      <c r="J19" s="12">
        <v>0</v>
      </c>
      <c r="K19" s="12">
        <f t="shared" si="4"/>
        <v>0</v>
      </c>
      <c r="L19" s="12">
        <f t="shared" si="6"/>
        <v>88</v>
      </c>
      <c r="M19" s="12">
        <f t="shared" si="7"/>
        <v>159</v>
      </c>
      <c r="N19" s="12">
        <f t="shared" si="8"/>
        <v>247</v>
      </c>
    </row>
    <row r="20" spans="1:16" ht="15" customHeight="1" x14ac:dyDescent="0.3">
      <c r="A20" s="20"/>
      <c r="B20" s="5" t="s">
        <v>44</v>
      </c>
      <c r="C20" s="13">
        <v>0</v>
      </c>
      <c r="D20" s="13">
        <v>0</v>
      </c>
      <c r="E20" s="13">
        <f t="shared" si="5"/>
        <v>0</v>
      </c>
      <c r="F20" s="13">
        <v>42</v>
      </c>
      <c r="G20" s="13">
        <v>69</v>
      </c>
      <c r="H20" s="13">
        <f t="shared" si="4"/>
        <v>111</v>
      </c>
      <c r="I20" s="13">
        <v>0</v>
      </c>
      <c r="J20" s="13">
        <v>0</v>
      </c>
      <c r="K20" s="13">
        <f t="shared" si="4"/>
        <v>0</v>
      </c>
      <c r="L20" s="13">
        <f t="shared" si="6"/>
        <v>42</v>
      </c>
      <c r="M20" s="13">
        <f t="shared" si="7"/>
        <v>69</v>
      </c>
      <c r="N20" s="13">
        <f t="shared" si="8"/>
        <v>111</v>
      </c>
    </row>
    <row r="21" spans="1:16" ht="15" customHeight="1" x14ac:dyDescent="0.3">
      <c r="A21" s="20"/>
      <c r="B21" s="10" t="s">
        <v>18</v>
      </c>
      <c r="C21" s="15">
        <v>0</v>
      </c>
      <c r="D21" s="12">
        <v>0</v>
      </c>
      <c r="E21" s="12">
        <f t="shared" si="5"/>
        <v>0</v>
      </c>
      <c r="F21" s="12">
        <v>32</v>
      </c>
      <c r="G21" s="12">
        <v>74</v>
      </c>
      <c r="H21" s="12">
        <f t="shared" si="4"/>
        <v>106</v>
      </c>
      <c r="I21" s="12">
        <v>0</v>
      </c>
      <c r="J21" s="12">
        <v>0</v>
      </c>
      <c r="K21" s="12">
        <f t="shared" si="4"/>
        <v>0</v>
      </c>
      <c r="L21" s="12">
        <f t="shared" si="6"/>
        <v>32</v>
      </c>
      <c r="M21" s="12">
        <f t="shared" si="7"/>
        <v>74</v>
      </c>
      <c r="N21" s="12">
        <f t="shared" si="8"/>
        <v>106</v>
      </c>
    </row>
    <row r="22" spans="1:16" ht="15" customHeight="1" x14ac:dyDescent="0.3">
      <c r="A22" s="21"/>
      <c r="B22" s="6" t="s">
        <v>2</v>
      </c>
      <c r="C22" s="14">
        <v>5</v>
      </c>
      <c r="D22" s="14">
        <v>7</v>
      </c>
      <c r="E22" s="14">
        <f t="shared" si="5"/>
        <v>12</v>
      </c>
      <c r="F22" s="14">
        <v>450</v>
      </c>
      <c r="G22" s="14">
        <v>924</v>
      </c>
      <c r="H22" s="14">
        <f t="shared" si="4"/>
        <v>1374</v>
      </c>
      <c r="I22" s="14">
        <v>69</v>
      </c>
      <c r="J22" s="14">
        <v>88</v>
      </c>
      <c r="K22" s="14">
        <f t="shared" si="4"/>
        <v>157</v>
      </c>
      <c r="L22" s="14">
        <f t="shared" si="6"/>
        <v>524</v>
      </c>
      <c r="M22" s="14">
        <f t="shared" si="7"/>
        <v>1019</v>
      </c>
      <c r="N22" s="14">
        <f t="shared" si="8"/>
        <v>1543</v>
      </c>
    </row>
    <row r="23" spans="1:16" ht="15" customHeight="1" x14ac:dyDescent="0.3">
      <c r="A23" s="34" t="s">
        <v>21</v>
      </c>
      <c r="B23" s="3" t="s">
        <v>22</v>
      </c>
      <c r="C23" s="12">
        <v>0</v>
      </c>
      <c r="D23" s="12">
        <v>0</v>
      </c>
      <c r="E23" s="12">
        <f t="shared" si="5"/>
        <v>0</v>
      </c>
      <c r="F23" s="12">
        <v>356</v>
      </c>
      <c r="G23" s="12">
        <v>755</v>
      </c>
      <c r="H23" s="12">
        <f t="shared" si="4"/>
        <v>1111</v>
      </c>
      <c r="I23" s="12">
        <v>0</v>
      </c>
      <c r="J23" s="12">
        <v>0</v>
      </c>
      <c r="K23" s="12">
        <f t="shared" si="4"/>
        <v>0</v>
      </c>
      <c r="L23" s="12">
        <f t="shared" si="6"/>
        <v>356</v>
      </c>
      <c r="M23" s="12">
        <f t="shared" si="7"/>
        <v>755</v>
      </c>
      <c r="N23" s="12">
        <f t="shared" si="8"/>
        <v>1111</v>
      </c>
    </row>
    <row r="24" spans="1:16" ht="15" customHeight="1" x14ac:dyDescent="0.3">
      <c r="A24" s="35"/>
      <c r="B24" s="5" t="s">
        <v>23</v>
      </c>
      <c r="C24" s="13">
        <v>92</v>
      </c>
      <c r="D24" s="13">
        <v>344</v>
      </c>
      <c r="E24" s="13">
        <f t="shared" si="5"/>
        <v>436</v>
      </c>
      <c r="F24" s="13">
        <v>368</v>
      </c>
      <c r="G24" s="13">
        <v>653</v>
      </c>
      <c r="H24" s="13">
        <f t="shared" ref="H24:H38" si="9">F24+G24</f>
        <v>1021</v>
      </c>
      <c r="I24" s="13">
        <v>10</v>
      </c>
      <c r="J24" s="13">
        <v>12</v>
      </c>
      <c r="K24" s="13">
        <f t="shared" ref="K24:K38" si="10">I24+J24</f>
        <v>22</v>
      </c>
      <c r="L24" s="13">
        <f t="shared" si="6"/>
        <v>470</v>
      </c>
      <c r="M24" s="13">
        <f t="shared" si="7"/>
        <v>1009</v>
      </c>
      <c r="N24" s="13">
        <f t="shared" si="8"/>
        <v>1479</v>
      </c>
    </row>
    <row r="25" spans="1:16" ht="15" customHeight="1" x14ac:dyDescent="0.3">
      <c r="A25" s="35"/>
      <c r="B25" s="3" t="s">
        <v>24</v>
      </c>
      <c r="C25" s="12">
        <v>22</v>
      </c>
      <c r="D25" s="12">
        <v>45</v>
      </c>
      <c r="E25" s="12">
        <f t="shared" si="5"/>
        <v>67</v>
      </c>
      <c r="F25" s="12">
        <v>220</v>
      </c>
      <c r="G25" s="12">
        <v>437</v>
      </c>
      <c r="H25" s="12">
        <f t="shared" si="9"/>
        <v>657</v>
      </c>
      <c r="I25" s="12">
        <v>0</v>
      </c>
      <c r="J25" s="12">
        <v>0</v>
      </c>
      <c r="K25" s="12">
        <f t="shared" si="10"/>
        <v>0</v>
      </c>
      <c r="L25" s="12">
        <f t="shared" si="6"/>
        <v>242</v>
      </c>
      <c r="M25" s="12">
        <f t="shared" si="7"/>
        <v>482</v>
      </c>
      <c r="N25" s="12">
        <f t="shared" si="8"/>
        <v>724</v>
      </c>
    </row>
    <row r="26" spans="1:16" ht="15" customHeight="1" x14ac:dyDescent="0.3">
      <c r="A26" s="36"/>
      <c r="B26" s="6" t="s">
        <v>2</v>
      </c>
      <c r="C26" s="14">
        <v>114</v>
      </c>
      <c r="D26" s="14">
        <v>389</v>
      </c>
      <c r="E26" s="14">
        <f t="shared" si="5"/>
        <v>503</v>
      </c>
      <c r="F26" s="14">
        <v>944</v>
      </c>
      <c r="G26" s="14">
        <v>1845</v>
      </c>
      <c r="H26" s="14">
        <f t="shared" si="9"/>
        <v>2789</v>
      </c>
      <c r="I26" s="14">
        <v>10</v>
      </c>
      <c r="J26" s="14">
        <v>12</v>
      </c>
      <c r="K26" s="14">
        <f t="shared" si="10"/>
        <v>22</v>
      </c>
      <c r="L26" s="14">
        <f t="shared" si="6"/>
        <v>1068</v>
      </c>
      <c r="M26" s="14">
        <f t="shared" si="7"/>
        <v>2246</v>
      </c>
      <c r="N26" s="14">
        <f t="shared" si="8"/>
        <v>3314</v>
      </c>
    </row>
    <row r="27" spans="1:16" ht="15" customHeight="1" x14ac:dyDescent="0.3">
      <c r="A27" s="19" t="s">
        <v>25</v>
      </c>
      <c r="B27" s="3" t="s">
        <v>26</v>
      </c>
      <c r="C27" s="12">
        <v>579</v>
      </c>
      <c r="D27" s="12">
        <v>1500</v>
      </c>
      <c r="E27" s="12">
        <f t="shared" si="5"/>
        <v>2079</v>
      </c>
      <c r="F27" s="12">
        <v>64</v>
      </c>
      <c r="G27" s="12">
        <v>273</v>
      </c>
      <c r="H27" s="12">
        <f t="shared" si="9"/>
        <v>337</v>
      </c>
      <c r="I27" s="12">
        <v>32</v>
      </c>
      <c r="J27" s="12">
        <v>73</v>
      </c>
      <c r="K27" s="12">
        <f t="shared" si="10"/>
        <v>105</v>
      </c>
      <c r="L27" s="12">
        <f t="shared" si="6"/>
        <v>675</v>
      </c>
      <c r="M27" s="12">
        <f t="shared" si="7"/>
        <v>1846</v>
      </c>
      <c r="N27" s="12">
        <f t="shared" si="8"/>
        <v>2521</v>
      </c>
    </row>
    <row r="28" spans="1:16" ht="15" customHeight="1" x14ac:dyDescent="0.3">
      <c r="A28" s="20"/>
      <c r="B28" s="4" t="s">
        <v>27</v>
      </c>
      <c r="C28" s="13">
        <v>165</v>
      </c>
      <c r="D28" s="13">
        <v>312</v>
      </c>
      <c r="E28" s="13">
        <f t="shared" si="5"/>
        <v>477</v>
      </c>
      <c r="F28" s="13">
        <v>3</v>
      </c>
      <c r="G28" s="13">
        <v>9</v>
      </c>
      <c r="H28" s="13">
        <f t="shared" si="9"/>
        <v>12</v>
      </c>
      <c r="I28" s="13">
        <v>13</v>
      </c>
      <c r="J28" s="13">
        <v>12</v>
      </c>
      <c r="K28" s="13">
        <f t="shared" si="10"/>
        <v>25</v>
      </c>
      <c r="L28" s="13">
        <f t="shared" si="6"/>
        <v>181</v>
      </c>
      <c r="M28" s="13">
        <f t="shared" si="7"/>
        <v>333</v>
      </c>
      <c r="N28" s="13">
        <f t="shared" si="8"/>
        <v>514</v>
      </c>
    </row>
    <row r="29" spans="1:16" ht="15" customHeight="1" x14ac:dyDescent="0.3">
      <c r="A29" s="21"/>
      <c r="B29" s="6" t="s">
        <v>2</v>
      </c>
      <c r="C29" s="14">
        <v>744</v>
      </c>
      <c r="D29" s="14">
        <v>1812</v>
      </c>
      <c r="E29" s="14">
        <f t="shared" si="5"/>
        <v>2556</v>
      </c>
      <c r="F29" s="14">
        <v>67</v>
      </c>
      <c r="G29" s="14">
        <v>282</v>
      </c>
      <c r="H29" s="14">
        <f t="shared" si="9"/>
        <v>349</v>
      </c>
      <c r="I29" s="14">
        <v>45</v>
      </c>
      <c r="J29" s="14">
        <v>85</v>
      </c>
      <c r="K29" s="14">
        <f t="shared" si="10"/>
        <v>130</v>
      </c>
      <c r="L29" s="14">
        <f t="shared" si="6"/>
        <v>856</v>
      </c>
      <c r="M29" s="14">
        <f t="shared" si="7"/>
        <v>2179</v>
      </c>
      <c r="N29" s="14">
        <f t="shared" si="8"/>
        <v>3035</v>
      </c>
    </row>
    <row r="30" spans="1:16" ht="15" customHeight="1" x14ac:dyDescent="0.3">
      <c r="A30" s="34" t="s">
        <v>28</v>
      </c>
      <c r="B30" s="3" t="s">
        <v>29</v>
      </c>
      <c r="C30" s="12">
        <v>298</v>
      </c>
      <c r="D30" s="12">
        <v>970</v>
      </c>
      <c r="E30" s="12">
        <f>C30+D30</f>
        <v>1268</v>
      </c>
      <c r="F30" s="12">
        <v>6</v>
      </c>
      <c r="G30" s="12">
        <v>11</v>
      </c>
      <c r="H30" s="12">
        <f t="shared" si="9"/>
        <v>17</v>
      </c>
      <c r="I30" s="12">
        <v>12</v>
      </c>
      <c r="J30" s="12">
        <v>7</v>
      </c>
      <c r="K30" s="12">
        <f t="shared" si="10"/>
        <v>19</v>
      </c>
      <c r="L30" s="12">
        <f t="shared" si="6"/>
        <v>316</v>
      </c>
      <c r="M30" s="12">
        <f t="shared" si="7"/>
        <v>988</v>
      </c>
      <c r="N30" s="12">
        <f t="shared" si="8"/>
        <v>1304</v>
      </c>
      <c r="P30" s="7"/>
    </row>
    <row r="31" spans="1:16" ht="15" customHeight="1" x14ac:dyDescent="0.3">
      <c r="A31" s="35"/>
      <c r="B31" s="4" t="s">
        <v>30</v>
      </c>
      <c r="C31" s="13">
        <v>184</v>
      </c>
      <c r="D31" s="13">
        <v>476</v>
      </c>
      <c r="E31" s="13">
        <f t="shared" si="5"/>
        <v>660</v>
      </c>
      <c r="F31" s="13">
        <v>17</v>
      </c>
      <c r="G31" s="13">
        <v>29</v>
      </c>
      <c r="H31" s="13">
        <f t="shared" si="9"/>
        <v>46</v>
      </c>
      <c r="I31" s="13">
        <v>0</v>
      </c>
      <c r="J31" s="13">
        <v>0</v>
      </c>
      <c r="K31" s="13">
        <f t="shared" si="10"/>
        <v>0</v>
      </c>
      <c r="L31" s="13">
        <f t="shared" si="6"/>
        <v>201</v>
      </c>
      <c r="M31" s="13">
        <f t="shared" si="7"/>
        <v>505</v>
      </c>
      <c r="N31" s="13">
        <f t="shared" si="8"/>
        <v>706</v>
      </c>
    </row>
    <row r="32" spans="1:16" ht="15" customHeight="1" x14ac:dyDescent="0.3">
      <c r="A32" s="36"/>
      <c r="B32" s="6" t="s">
        <v>2</v>
      </c>
      <c r="C32" s="14">
        <v>482</v>
      </c>
      <c r="D32" s="14">
        <v>1446</v>
      </c>
      <c r="E32" s="14">
        <f t="shared" si="5"/>
        <v>1928</v>
      </c>
      <c r="F32" s="14">
        <v>23</v>
      </c>
      <c r="G32" s="14">
        <v>40</v>
      </c>
      <c r="H32" s="14">
        <f t="shared" si="9"/>
        <v>63</v>
      </c>
      <c r="I32" s="14">
        <v>12</v>
      </c>
      <c r="J32" s="14">
        <v>7</v>
      </c>
      <c r="K32" s="14">
        <f t="shared" si="10"/>
        <v>19</v>
      </c>
      <c r="L32" s="14">
        <f t="shared" si="6"/>
        <v>517</v>
      </c>
      <c r="M32" s="14">
        <f t="shared" si="7"/>
        <v>1493</v>
      </c>
      <c r="N32" s="14">
        <f t="shared" si="8"/>
        <v>2010</v>
      </c>
    </row>
    <row r="33" spans="1:14" ht="15" customHeight="1" x14ac:dyDescent="0.3">
      <c r="A33" s="19" t="s">
        <v>31</v>
      </c>
      <c r="B33" s="3" t="s">
        <v>32</v>
      </c>
      <c r="C33" s="12">
        <v>321</v>
      </c>
      <c r="D33" s="12">
        <v>941</v>
      </c>
      <c r="E33" s="12">
        <f t="shared" si="5"/>
        <v>1262</v>
      </c>
      <c r="F33" s="12">
        <v>7</v>
      </c>
      <c r="G33" s="12">
        <v>22</v>
      </c>
      <c r="H33" s="12">
        <f t="shared" si="9"/>
        <v>29</v>
      </c>
      <c r="I33" s="12">
        <v>7</v>
      </c>
      <c r="J33" s="12">
        <v>26</v>
      </c>
      <c r="K33" s="12">
        <f t="shared" si="10"/>
        <v>33</v>
      </c>
      <c r="L33" s="12">
        <f t="shared" si="6"/>
        <v>335</v>
      </c>
      <c r="M33" s="12">
        <f t="shared" si="7"/>
        <v>989</v>
      </c>
      <c r="N33" s="12">
        <f t="shared" si="8"/>
        <v>1324</v>
      </c>
    </row>
    <row r="34" spans="1:14" ht="15" customHeight="1" x14ac:dyDescent="0.3">
      <c r="A34" s="20"/>
      <c r="B34" s="4" t="s">
        <v>33</v>
      </c>
      <c r="C34" s="13">
        <v>233</v>
      </c>
      <c r="D34" s="13">
        <v>536</v>
      </c>
      <c r="E34" s="13">
        <f t="shared" si="5"/>
        <v>769</v>
      </c>
      <c r="F34" s="13">
        <v>0</v>
      </c>
      <c r="G34" s="13">
        <v>0</v>
      </c>
      <c r="H34" s="13">
        <f t="shared" si="9"/>
        <v>0</v>
      </c>
      <c r="I34" s="13">
        <v>0</v>
      </c>
      <c r="J34" s="13">
        <v>0</v>
      </c>
      <c r="K34" s="13">
        <f t="shared" si="10"/>
        <v>0</v>
      </c>
      <c r="L34" s="13">
        <f t="shared" si="6"/>
        <v>233</v>
      </c>
      <c r="M34" s="13">
        <f t="shared" si="7"/>
        <v>536</v>
      </c>
      <c r="N34" s="13">
        <f t="shared" si="8"/>
        <v>769</v>
      </c>
    </row>
    <row r="35" spans="1:14" ht="15" customHeight="1" x14ac:dyDescent="0.3">
      <c r="A35" s="21"/>
      <c r="B35" s="6" t="s">
        <v>2</v>
      </c>
      <c r="C35" s="14">
        <v>554</v>
      </c>
      <c r="D35" s="14">
        <v>1477</v>
      </c>
      <c r="E35" s="14">
        <f t="shared" si="5"/>
        <v>2031</v>
      </c>
      <c r="F35" s="14">
        <v>7</v>
      </c>
      <c r="G35" s="14">
        <v>22</v>
      </c>
      <c r="H35" s="14">
        <f t="shared" si="9"/>
        <v>29</v>
      </c>
      <c r="I35" s="14">
        <v>7</v>
      </c>
      <c r="J35" s="14">
        <v>26</v>
      </c>
      <c r="K35" s="14">
        <f t="shared" si="10"/>
        <v>33</v>
      </c>
      <c r="L35" s="14">
        <f t="shared" si="6"/>
        <v>568</v>
      </c>
      <c r="M35" s="14">
        <f t="shared" si="7"/>
        <v>1525</v>
      </c>
      <c r="N35" s="14">
        <f t="shared" si="8"/>
        <v>2093</v>
      </c>
    </row>
    <row r="36" spans="1:14" ht="15" customHeight="1" x14ac:dyDescent="0.3">
      <c r="A36" s="29" t="s">
        <v>34</v>
      </c>
      <c r="B36" s="10" t="s">
        <v>35</v>
      </c>
      <c r="C36" s="12">
        <v>451</v>
      </c>
      <c r="D36" s="12">
        <v>1647</v>
      </c>
      <c r="E36" s="12">
        <f t="shared" si="5"/>
        <v>2098</v>
      </c>
      <c r="F36" s="12">
        <v>12</v>
      </c>
      <c r="G36" s="12">
        <v>8</v>
      </c>
      <c r="H36" s="12">
        <f t="shared" si="9"/>
        <v>20</v>
      </c>
      <c r="I36" s="12">
        <v>11</v>
      </c>
      <c r="J36" s="12">
        <v>30</v>
      </c>
      <c r="K36" s="12">
        <f t="shared" si="10"/>
        <v>41</v>
      </c>
      <c r="L36" s="12">
        <f t="shared" si="6"/>
        <v>474</v>
      </c>
      <c r="M36" s="12">
        <f t="shared" si="7"/>
        <v>1685</v>
      </c>
      <c r="N36" s="12">
        <f t="shared" si="8"/>
        <v>2159</v>
      </c>
    </row>
    <row r="37" spans="1:14" ht="15" customHeight="1" x14ac:dyDescent="0.3">
      <c r="A37" s="30"/>
      <c r="B37" s="5" t="s">
        <v>36</v>
      </c>
      <c r="C37" s="13">
        <v>428</v>
      </c>
      <c r="D37" s="13">
        <v>1285</v>
      </c>
      <c r="E37" s="13">
        <f t="shared" si="5"/>
        <v>1713</v>
      </c>
      <c r="F37" s="13">
        <v>20</v>
      </c>
      <c r="G37" s="13">
        <v>60</v>
      </c>
      <c r="H37" s="13">
        <f t="shared" si="9"/>
        <v>80</v>
      </c>
      <c r="I37" s="13">
        <v>22</v>
      </c>
      <c r="J37" s="13">
        <v>71</v>
      </c>
      <c r="K37" s="13">
        <f t="shared" si="10"/>
        <v>93</v>
      </c>
      <c r="L37" s="13">
        <f t="shared" si="6"/>
        <v>470</v>
      </c>
      <c r="M37" s="13">
        <f t="shared" si="7"/>
        <v>1416</v>
      </c>
      <c r="N37" s="13">
        <f t="shared" si="8"/>
        <v>1886</v>
      </c>
    </row>
    <row r="38" spans="1:14" ht="15" customHeight="1" x14ac:dyDescent="0.3">
      <c r="A38" s="31"/>
      <c r="B38" s="6" t="s">
        <v>2</v>
      </c>
      <c r="C38" s="14">
        <v>879</v>
      </c>
      <c r="D38" s="14">
        <v>2932</v>
      </c>
      <c r="E38" s="14">
        <f t="shared" si="5"/>
        <v>3811</v>
      </c>
      <c r="F38" s="14">
        <v>32</v>
      </c>
      <c r="G38" s="14">
        <v>68</v>
      </c>
      <c r="H38" s="14">
        <f t="shared" si="9"/>
        <v>100</v>
      </c>
      <c r="I38" s="14">
        <v>33</v>
      </c>
      <c r="J38" s="14">
        <v>101</v>
      </c>
      <c r="K38" s="14">
        <f t="shared" si="10"/>
        <v>134</v>
      </c>
      <c r="L38" s="14">
        <f t="shared" si="6"/>
        <v>944</v>
      </c>
      <c r="M38" s="14">
        <f t="shared" si="7"/>
        <v>3101</v>
      </c>
      <c r="N38" s="14">
        <f t="shared" si="8"/>
        <v>4045</v>
      </c>
    </row>
    <row r="39" spans="1:14" ht="18.600000000000001" thickBot="1" x14ac:dyDescent="0.4">
      <c r="A39" s="32" t="s">
        <v>37</v>
      </c>
      <c r="B39" s="33"/>
      <c r="C39" s="16">
        <f>C8+C12+C16+C22+C26+C29+C32+C35+C38</f>
        <v>7275</v>
      </c>
      <c r="D39" s="16">
        <f t="shared" ref="D39:N39" si="11">D8+D12+D16+D22+D26+D29+D32+D35+D38</f>
        <v>19092</v>
      </c>
      <c r="E39" s="16">
        <f t="shared" si="11"/>
        <v>26367</v>
      </c>
      <c r="F39" s="16">
        <f t="shared" si="11"/>
        <v>1654</v>
      </c>
      <c r="G39" s="16">
        <f t="shared" si="11"/>
        <v>3631</v>
      </c>
      <c r="H39" s="16">
        <f t="shared" si="11"/>
        <v>5285</v>
      </c>
      <c r="I39" s="16">
        <f t="shared" si="11"/>
        <v>719</v>
      </c>
      <c r="J39" s="16">
        <f t="shared" si="11"/>
        <v>1459</v>
      </c>
      <c r="K39" s="16">
        <f t="shared" si="11"/>
        <v>2178</v>
      </c>
      <c r="L39" s="16">
        <f t="shared" si="11"/>
        <v>9648</v>
      </c>
      <c r="M39" s="16">
        <f t="shared" si="11"/>
        <v>24182</v>
      </c>
      <c r="N39" s="16">
        <f t="shared" si="11"/>
        <v>33830</v>
      </c>
    </row>
    <row r="40" spans="1:14" x14ac:dyDescent="0.3">
      <c r="N40" s="11"/>
    </row>
    <row r="41" spans="1:14" x14ac:dyDescent="0.3">
      <c r="A41" s="8" t="s">
        <v>43</v>
      </c>
      <c r="N41" s="11"/>
    </row>
    <row r="42" spans="1:14" x14ac:dyDescent="0.3">
      <c r="E42" s="11"/>
    </row>
  </sheetData>
  <mergeCells count="17">
    <mergeCell ref="A39:B39"/>
    <mergeCell ref="A36:A38"/>
    <mergeCell ref="A13:A16"/>
    <mergeCell ref="A17:A22"/>
    <mergeCell ref="A23:A26"/>
    <mergeCell ref="A27:A29"/>
    <mergeCell ref="A30:A32"/>
    <mergeCell ref="A33:A35"/>
    <mergeCell ref="A1:N1"/>
    <mergeCell ref="A2:A4"/>
    <mergeCell ref="B2:B4"/>
    <mergeCell ref="C2:E3"/>
    <mergeCell ref="A9:A12"/>
    <mergeCell ref="F2:H3"/>
    <mergeCell ref="I2:K3"/>
    <mergeCell ref="L2:N3"/>
    <mergeCell ref="A5:A8"/>
  </mergeCells>
  <pageMargins left="1.05" right="0.32" top="0.6" bottom="0.51" header="0.3" footer="0.3"/>
  <pageSetup paperSize="9" scale="73" orientation="landscape" r:id="rId1"/>
  <headerFooter>
    <oddFooter>&amp;R32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AL-Sc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Dinusha Gunarathne</cp:lastModifiedBy>
  <cp:lastPrinted>2025-01-01T02:31:17Z</cp:lastPrinted>
  <dcterms:created xsi:type="dcterms:W3CDTF">2012-08-14T11:07:43Z</dcterms:created>
  <dcterms:modified xsi:type="dcterms:W3CDTF">2025-01-01T02:31:24Z</dcterms:modified>
</cp:coreProperties>
</file>