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 Edu stat\"/>
    </mc:Choice>
  </mc:AlternateContent>
  <xr:revisionPtr revIDLastSave="0" documentId="13_ncr:1_{60625A57-A242-48EC-8430-B74ACFF87C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  <sheet name="Graph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5" i="3"/>
  <c r="C14" i="3"/>
  <c r="C13" i="3"/>
  <c r="C12" i="3"/>
  <c r="K13" i="3"/>
  <c r="K12" i="3"/>
  <c r="K11" i="3"/>
  <c r="K10" i="3"/>
  <c r="K9" i="3"/>
  <c r="K8" i="3"/>
  <c r="K7" i="3"/>
  <c r="K6" i="3"/>
  <c r="K5" i="3"/>
  <c r="G10" i="3"/>
  <c r="G9" i="3"/>
  <c r="G8" i="3"/>
  <c r="G7" i="3"/>
  <c r="G6" i="3"/>
  <c r="G5" i="3"/>
  <c r="G20" i="3"/>
  <c r="G19" i="3"/>
  <c r="C8" i="3"/>
  <c r="C7" i="3"/>
  <c r="C6" i="3"/>
  <c r="C5" i="3"/>
  <c r="C17" i="3" l="1"/>
  <c r="G11" i="3"/>
  <c r="B17" i="3"/>
  <c r="B9" i="3" l="1"/>
  <c r="J14" i="3" l="1"/>
  <c r="C9" i="3" l="1"/>
  <c r="F21" i="3"/>
  <c r="K14" i="3" l="1"/>
  <c r="F11" i="3"/>
</calcChain>
</file>

<file path=xl/sharedStrings.xml><?xml version="1.0" encoding="utf-8"?>
<sst xmlns="http://schemas.openxmlformats.org/spreadsheetml/2006/main" count="39" uniqueCount="35">
  <si>
    <t>Type 2 schools</t>
  </si>
  <si>
    <t>Type 3 Schools</t>
  </si>
  <si>
    <t>Sinhala only</t>
  </si>
  <si>
    <t>Tamil only</t>
  </si>
  <si>
    <t>Sinhala &amp; Tamil</t>
  </si>
  <si>
    <t>Sinhala &amp; English</t>
  </si>
  <si>
    <t>Tamil &amp; English</t>
  </si>
  <si>
    <t>Sinhala, Tamil &amp; English</t>
  </si>
  <si>
    <t>1-50 students</t>
  </si>
  <si>
    <t>51-100 students</t>
  </si>
  <si>
    <t>National Schools</t>
  </si>
  <si>
    <t>Provincial Schools</t>
  </si>
  <si>
    <t>Total</t>
  </si>
  <si>
    <t>National/Provincial Schools</t>
  </si>
  <si>
    <t>751-1000 students</t>
  </si>
  <si>
    <t>101-250 students</t>
  </si>
  <si>
    <t>1001-1500 students</t>
  </si>
  <si>
    <t>1501-2000 students</t>
  </si>
  <si>
    <t>251-500 students</t>
  </si>
  <si>
    <t>501-750 students</t>
  </si>
  <si>
    <t>Schools by Type of School</t>
  </si>
  <si>
    <t>Schools by Medium of Instruction</t>
  </si>
  <si>
    <t>Schools by Student Population</t>
  </si>
  <si>
    <t>Schools by Teacher Population</t>
  </si>
  <si>
    <t xml:space="preserve">2.1 Government School System at a Glance </t>
  </si>
  <si>
    <t>2001 students &amp; above</t>
  </si>
  <si>
    <t>Less than 10 teachers</t>
  </si>
  <si>
    <t>10-25 teachers</t>
  </si>
  <si>
    <t>26-50 teachers</t>
  </si>
  <si>
    <t>51-100 teachers</t>
  </si>
  <si>
    <t>more than 100</t>
  </si>
  <si>
    <t>1AB Schools</t>
  </si>
  <si>
    <t>1C Schools</t>
  </si>
  <si>
    <t>Schools - 2023</t>
  </si>
  <si>
    <t>Data Source : 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</si>
</sst>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2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D7AF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EDAE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EEF2F0"/>
        <bgColor indexed="64"/>
      </patternFill>
    </fill>
  </fills>
  <borders count="12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7558519241921"/>
      </left>
      <right/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2" fillId="0" borderId="0" xfId="1" applyNumberFormat="1" applyFont="1"/>
    <xf numFmtId="164" fontId="3" fillId="0" borderId="0" xfId="1" applyNumberFormat="1" applyFont="1" applyAlignment="1"/>
    <xf numFmtId="0" fontId="0" fillId="0" borderId="0" xfId="0" applyBorder="1"/>
    <xf numFmtId="0" fontId="1" fillId="0" borderId="0" xfId="0" applyFont="1" applyBorder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3" fontId="1" fillId="2" borderId="1" xfId="0" applyNumberFormat="1" applyFont="1" applyFill="1" applyBorder="1"/>
    <xf numFmtId="9" fontId="1" fillId="2" borderId="1" xfId="2" applyFont="1" applyFill="1" applyBorder="1"/>
    <xf numFmtId="164" fontId="1" fillId="0" borderId="0" xfId="1" applyNumberFormat="1" applyFont="1"/>
    <xf numFmtId="166" fontId="1" fillId="2" borderId="1" xfId="2" applyNumberFormat="1" applyFont="1" applyFill="1" applyBorder="1"/>
    <xf numFmtId="164" fontId="1" fillId="0" borderId="0" xfId="1" applyNumberFormat="1" applyFont="1" applyBorder="1"/>
    <xf numFmtId="165" fontId="1" fillId="3" borderId="1" xfId="0" applyNumberFormat="1" applyFont="1" applyFill="1" applyBorder="1"/>
    <xf numFmtId="9" fontId="1" fillId="3" borderId="1" xfId="2" applyFont="1" applyFill="1" applyBorder="1"/>
    <xf numFmtId="166" fontId="1" fillId="3" borderId="1" xfId="2" applyNumberFormat="1" applyFont="1" applyFill="1" applyBorder="1"/>
    <xf numFmtId="3" fontId="4" fillId="4" borderId="1" xfId="0" applyNumberFormat="1" applyFont="1" applyFill="1" applyBorder="1"/>
    <xf numFmtId="9" fontId="4" fillId="4" borderId="1" xfId="2" applyFont="1" applyFill="1" applyBorder="1"/>
    <xf numFmtId="10" fontId="1" fillId="2" borderId="1" xfId="2" applyNumberFormat="1" applyFont="1" applyFill="1" applyBorder="1"/>
    <xf numFmtId="10" fontId="1" fillId="3" borderId="1" xfId="2" applyNumberFormat="1" applyFont="1" applyFill="1" applyBorder="1"/>
    <xf numFmtId="3" fontId="1" fillId="0" borderId="2" xfId="0" applyNumberFormat="1" applyFont="1" applyFill="1" applyBorder="1"/>
    <xf numFmtId="164" fontId="8" fillId="0" borderId="0" xfId="1" applyNumberFormat="1" applyFont="1"/>
    <xf numFmtId="164" fontId="1" fillId="0" borderId="9" xfId="1" applyNumberFormat="1" applyFont="1" applyBorder="1"/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Fill="1"/>
    <xf numFmtId="164" fontId="7" fillId="0" borderId="10" xfId="1" applyNumberFormat="1" applyFont="1" applyFill="1" applyBorder="1" applyAlignment="1">
      <alignment horizontal="left"/>
    </xf>
    <xf numFmtId="164" fontId="7" fillId="0" borderId="11" xfId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3" fontId="0" fillId="2" borderId="1" xfId="0" applyNumberFormat="1" applyFont="1" applyFill="1" applyBorder="1"/>
    <xf numFmtId="0" fontId="0" fillId="0" borderId="0" xfId="0" applyNumberFormat="1"/>
    <xf numFmtId="0" fontId="0" fillId="0" borderId="0" xfId="0" applyAlignment="1">
      <alignment horizontal="left"/>
    </xf>
    <xf numFmtId="3" fontId="0" fillId="2" borderId="1" xfId="0" applyNumberFormat="1" applyFill="1" applyBorder="1"/>
    <xf numFmtId="165" fontId="0" fillId="3" borderId="1" xfId="0" applyNumberFormat="1" applyFill="1" applyBorder="1"/>
    <xf numFmtId="164" fontId="1" fillId="2" borderId="1" xfId="1" applyNumberFormat="1" applyFont="1" applyFill="1" applyBorder="1"/>
    <xf numFmtId="164" fontId="1" fillId="3" borderId="1" xfId="1" applyNumberFormat="1" applyFont="1" applyFill="1" applyBorder="1"/>
    <xf numFmtId="164" fontId="4" fillId="4" borderId="1" xfId="1" applyNumberFormat="1" applyFont="1" applyFill="1" applyBorder="1"/>
    <xf numFmtId="164" fontId="0" fillId="2" borderId="1" xfId="1" applyNumberFormat="1" applyFont="1" applyFill="1" applyBorder="1"/>
    <xf numFmtId="164" fontId="0" fillId="3" borderId="1" xfId="1" applyNumberFormat="1" applyFont="1" applyFill="1" applyBorder="1"/>
    <xf numFmtId="164" fontId="2" fillId="0" borderId="0" xfId="1" applyNumberFormat="1" applyFont="1" applyBorder="1"/>
    <xf numFmtId="164" fontId="7" fillId="8" borderId="1" xfId="1" applyNumberFormat="1" applyFont="1" applyFill="1" applyBorder="1" applyAlignment="1">
      <alignment horizontal="center" vertical="center"/>
    </xf>
    <xf numFmtId="164" fontId="5" fillId="6" borderId="3" xfId="1" applyNumberFormat="1" applyFont="1" applyFill="1" applyBorder="1" applyAlignment="1">
      <alignment horizontal="center" vertical="center"/>
    </xf>
    <xf numFmtId="164" fontId="5" fillId="6" borderId="4" xfId="1" applyNumberFormat="1" applyFont="1" applyFill="1" applyBorder="1" applyAlignment="1">
      <alignment horizontal="center" vertical="center"/>
    </xf>
    <xf numFmtId="164" fontId="5" fillId="6" borderId="5" xfId="1" applyNumberFormat="1" applyFont="1" applyFill="1" applyBorder="1" applyAlignment="1">
      <alignment horizontal="center" vertical="center"/>
    </xf>
    <xf numFmtId="49" fontId="6" fillId="7" borderId="6" xfId="1" applyNumberFormat="1" applyFont="1" applyFill="1" applyBorder="1" applyAlignment="1">
      <alignment horizontal="center" vertical="center"/>
    </xf>
    <xf numFmtId="49" fontId="6" fillId="7" borderId="7" xfId="1" applyNumberFormat="1" applyFont="1" applyFill="1" applyBorder="1" applyAlignment="1">
      <alignment horizontal="center" vertical="center"/>
    </xf>
    <xf numFmtId="49" fontId="6" fillId="7" borderId="8" xfId="1" applyNumberFormat="1" applyFont="1" applyFill="1" applyBorder="1" applyAlignment="1">
      <alignment horizontal="center" vertical="center"/>
    </xf>
    <xf numFmtId="164" fontId="7" fillId="9" borderId="1" xfId="1" applyNumberFormat="1" applyFont="1" applyFill="1" applyBorder="1" applyAlignment="1">
      <alignment horizontal="center" vertical="center"/>
    </xf>
    <xf numFmtId="164" fontId="7" fillId="10" borderId="1" xfId="1" applyNumberFormat="1" applyFont="1" applyFill="1" applyBorder="1" applyAlignment="1">
      <alignment horizontal="center" vertical="center"/>
    </xf>
    <xf numFmtId="164" fontId="7" fillId="11" borderId="1" xfId="1" applyNumberFormat="1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DC19F"/>
      <color rgb="FFFFCCFF"/>
      <color rgb="FFA0E8FE"/>
      <color rgb="FFCCFF99"/>
      <color rgb="FFFFFFC9"/>
      <color rgb="FFFFFF99"/>
      <color rgb="FFA7F7B4"/>
      <color rgb="FFFF99FF"/>
      <color rgb="FF00CC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tabSelected="1" zoomScale="95" zoomScaleNormal="95" workbookViewId="0">
      <selection activeCell="F5" sqref="F5"/>
    </sheetView>
  </sheetViews>
  <sheetFormatPr defaultColWidth="9.21875" defaultRowHeight="13.8" x14ac:dyDescent="0.25"/>
  <cols>
    <col min="1" max="1" width="23.21875" style="1" customWidth="1"/>
    <col min="2" max="2" width="10.77734375" style="1" bestFit="1" customWidth="1"/>
    <col min="3" max="3" width="9.44140625" style="1" bestFit="1" customWidth="1"/>
    <col min="4" max="4" width="6.77734375" style="1" customWidth="1"/>
    <col min="5" max="5" width="21.77734375" style="1" customWidth="1"/>
    <col min="6" max="6" width="11.21875" style="1" customWidth="1"/>
    <col min="7" max="7" width="8.77734375" style="1" customWidth="1"/>
    <col min="8" max="8" width="6.21875" style="1" customWidth="1"/>
    <col min="9" max="9" width="21.21875" style="1" customWidth="1"/>
    <col min="10" max="10" width="11.5546875" style="1" customWidth="1"/>
    <col min="11" max="11" width="10.21875" style="1" bestFit="1" customWidth="1"/>
    <col min="12" max="12" width="8.77734375" style="1" customWidth="1"/>
    <col min="13" max="13" width="9.21875" style="1"/>
    <col min="14" max="15" width="15.44140625" style="1" customWidth="1"/>
    <col min="16" max="16384" width="9.21875" style="1"/>
  </cols>
  <sheetData>
    <row r="1" spans="1:15" ht="39" customHeight="1" x14ac:dyDescent="0.5">
      <c r="A1" s="39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2"/>
    </row>
    <row r="2" spans="1:15" ht="25.8" x14ac:dyDescent="0.25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5" s="23" customFormat="1" ht="24.6" customHeight="1" x14ac:dyDescent="0.35">
      <c r="A3" s="24"/>
      <c r="B3" s="24"/>
      <c r="C3" s="24"/>
      <c r="D3" s="25"/>
      <c r="E3" s="24"/>
      <c r="F3" s="24"/>
      <c r="G3" s="24"/>
      <c r="H3" s="25"/>
      <c r="I3" s="24"/>
      <c r="J3" s="24"/>
      <c r="K3" s="24"/>
      <c r="L3" s="26"/>
    </row>
    <row r="4" spans="1:15" ht="25.8" x14ac:dyDescent="0.5">
      <c r="A4" s="45" t="s">
        <v>20</v>
      </c>
      <c r="B4" s="45"/>
      <c r="C4" s="45"/>
      <c r="D4" s="5"/>
      <c r="E4" s="46" t="s">
        <v>21</v>
      </c>
      <c r="F4" s="46"/>
      <c r="G4" s="46"/>
      <c r="H4" s="6"/>
      <c r="I4" s="47" t="s">
        <v>22</v>
      </c>
      <c r="J4" s="47"/>
      <c r="K4" s="47"/>
    </row>
    <row r="5" spans="1:15" ht="14.4" x14ac:dyDescent="0.3">
      <c r="A5" s="7" t="s">
        <v>31</v>
      </c>
      <c r="B5" s="32">
        <v>988</v>
      </c>
      <c r="C5" s="8">
        <f>(B5/B9)</f>
        <v>9.7860538827258314E-2</v>
      </c>
      <c r="D5" s="9"/>
      <c r="E5" s="7" t="s">
        <v>2</v>
      </c>
      <c r="F5" s="32">
        <v>6247</v>
      </c>
      <c r="G5" s="10">
        <f>(F5/F11)</f>
        <v>0.61875990491283672</v>
      </c>
      <c r="H5" s="11"/>
      <c r="I5" s="7" t="s">
        <v>8</v>
      </c>
      <c r="J5" s="32">
        <v>1506</v>
      </c>
      <c r="K5" s="10">
        <f>(J5/J14)</f>
        <v>0.14916798732171158</v>
      </c>
      <c r="O5" s="22"/>
    </row>
    <row r="6" spans="1:15" ht="14.4" x14ac:dyDescent="0.3">
      <c r="A6" s="12" t="s">
        <v>32</v>
      </c>
      <c r="B6" s="33">
        <v>1975</v>
      </c>
      <c r="C6" s="13">
        <f>(B6/B9)</f>
        <v>0.19562202852614896</v>
      </c>
      <c r="D6" s="9"/>
      <c r="E6" s="12" t="s">
        <v>3</v>
      </c>
      <c r="F6" s="33">
        <v>3011</v>
      </c>
      <c r="G6" s="14">
        <f>(F6/F11)</f>
        <v>0.29823692551505548</v>
      </c>
      <c r="H6" s="9"/>
      <c r="I6" s="12" t="s">
        <v>9</v>
      </c>
      <c r="J6" s="33">
        <v>1638</v>
      </c>
      <c r="K6" s="14">
        <f>(J6/J14)</f>
        <v>0.16224247226624405</v>
      </c>
    </row>
    <row r="7" spans="1:15" ht="14.4" x14ac:dyDescent="0.3">
      <c r="A7" s="7" t="s">
        <v>0</v>
      </c>
      <c r="B7" s="32">
        <v>3273</v>
      </c>
      <c r="C7" s="8">
        <f>(B7/B9)</f>
        <v>0.3241877971473851</v>
      </c>
      <c r="D7" s="9"/>
      <c r="E7" s="7" t="s">
        <v>4</v>
      </c>
      <c r="F7" s="32">
        <v>39</v>
      </c>
      <c r="G7" s="10">
        <f>(F7/F11)</f>
        <v>3.8629160063391441E-3</v>
      </c>
      <c r="H7" s="9"/>
      <c r="I7" s="7" t="s">
        <v>15</v>
      </c>
      <c r="J7" s="32">
        <v>2867</v>
      </c>
      <c r="K7" s="10">
        <f>(J7/J14)</f>
        <v>0.28397385103011091</v>
      </c>
    </row>
    <row r="8" spans="1:15" ht="14.4" x14ac:dyDescent="0.3">
      <c r="A8" s="12" t="s">
        <v>1</v>
      </c>
      <c r="B8" s="33">
        <v>3860</v>
      </c>
      <c r="C8" s="13">
        <f>(B8/B9)</f>
        <v>0.38232963549920762</v>
      </c>
      <c r="D8" s="9"/>
      <c r="E8" s="12" t="s">
        <v>5</v>
      </c>
      <c r="F8" s="33">
        <v>581</v>
      </c>
      <c r="G8" s="14">
        <f>(F8/F11)</f>
        <v>5.7547543581616484E-2</v>
      </c>
      <c r="H8" s="9"/>
      <c r="I8" s="12" t="s">
        <v>18</v>
      </c>
      <c r="J8" s="33">
        <v>1899</v>
      </c>
      <c r="K8" s="14">
        <f>(J8/J14)</f>
        <v>0.18809429477020603</v>
      </c>
    </row>
    <row r="9" spans="1:15" ht="15.75" customHeight="1" x14ac:dyDescent="0.3">
      <c r="A9" s="15" t="s">
        <v>12</v>
      </c>
      <c r="B9" s="34">
        <f>SUM(B5:B8)</f>
        <v>10096</v>
      </c>
      <c r="C9" s="16">
        <f>SUM(C5:C8)</f>
        <v>1</v>
      </c>
      <c r="D9" s="9"/>
      <c r="E9" s="7" t="s">
        <v>6</v>
      </c>
      <c r="F9" s="32">
        <v>183</v>
      </c>
      <c r="G9" s="10">
        <f>(F9/F11)</f>
        <v>1.8125990491283675E-2</v>
      </c>
      <c r="H9" s="9"/>
      <c r="I9" s="7" t="s">
        <v>19</v>
      </c>
      <c r="J9" s="32">
        <v>888</v>
      </c>
      <c r="K9" s="10">
        <f>(J9/J14)</f>
        <v>8.7955625990491282E-2</v>
      </c>
    </row>
    <row r="10" spans="1:15" ht="14.4" x14ac:dyDescent="0.3">
      <c r="A10" s="9"/>
      <c r="B10" s="9"/>
      <c r="C10" s="9"/>
      <c r="D10" s="9"/>
      <c r="E10" s="12" t="s">
        <v>7</v>
      </c>
      <c r="F10" s="33">
        <v>35</v>
      </c>
      <c r="G10" s="14">
        <f>(F10/F11)</f>
        <v>3.4667194928684627E-3</v>
      </c>
      <c r="H10" s="9"/>
      <c r="I10" s="12" t="s">
        <v>14</v>
      </c>
      <c r="J10" s="33">
        <v>421</v>
      </c>
      <c r="K10" s="14">
        <f>(J10/J14)</f>
        <v>4.1699683042789225E-2</v>
      </c>
    </row>
    <row r="11" spans="1:15" ht="18" x14ac:dyDescent="0.3">
      <c r="A11" s="48" t="s">
        <v>23</v>
      </c>
      <c r="B11" s="48"/>
      <c r="C11" s="48"/>
      <c r="D11" s="9"/>
      <c r="E11" s="15" t="s">
        <v>12</v>
      </c>
      <c r="F11" s="34">
        <f>SUM(F5:F10)</f>
        <v>10096</v>
      </c>
      <c r="G11" s="16">
        <f>SUM(G5:G10)</f>
        <v>1</v>
      </c>
      <c r="H11" s="9"/>
      <c r="I11" s="7" t="s">
        <v>16</v>
      </c>
      <c r="J11" s="32">
        <v>379</v>
      </c>
      <c r="K11" s="10">
        <f>(J11/J14)</f>
        <v>3.753961965134707E-2</v>
      </c>
    </row>
    <row r="12" spans="1:15" ht="14.4" x14ac:dyDescent="0.3">
      <c r="A12" s="30" t="s">
        <v>26</v>
      </c>
      <c r="B12" s="35">
        <v>3117</v>
      </c>
      <c r="C12" s="17">
        <f>(B12/B17)</f>
        <v>0.30873613312202852</v>
      </c>
      <c r="D12" s="9"/>
      <c r="E12" s="9"/>
      <c r="F12" s="9"/>
      <c r="G12" s="9"/>
      <c r="H12" s="9"/>
      <c r="I12" s="12" t="s">
        <v>17</v>
      </c>
      <c r="J12" s="33">
        <v>200</v>
      </c>
      <c r="K12" s="14">
        <f>(J12/J14)</f>
        <v>1.9809825673534072E-2</v>
      </c>
    </row>
    <row r="13" spans="1:15" ht="13.95" customHeight="1" x14ac:dyDescent="0.3">
      <c r="A13" s="31" t="s">
        <v>27</v>
      </c>
      <c r="B13" s="36">
        <v>4339</v>
      </c>
      <c r="C13" s="18">
        <f>(B13/B17)</f>
        <v>0.42977416798732171</v>
      </c>
      <c r="D13" s="9"/>
      <c r="E13" s="9"/>
      <c r="F13" s="9"/>
      <c r="G13" s="9"/>
      <c r="H13" s="9"/>
      <c r="I13" s="27" t="s">
        <v>25</v>
      </c>
      <c r="J13" s="35">
        <v>298</v>
      </c>
      <c r="K13" s="10">
        <f>(J13/J14)</f>
        <v>2.9516640253565769E-2</v>
      </c>
    </row>
    <row r="14" spans="1:15" ht="15" customHeight="1" x14ac:dyDescent="0.3">
      <c r="A14" s="30" t="s">
        <v>28</v>
      </c>
      <c r="B14" s="35">
        <v>1678</v>
      </c>
      <c r="C14" s="17">
        <f>(B14/B17)</f>
        <v>0.16620443740095087</v>
      </c>
      <c r="D14" s="9"/>
      <c r="E14" s="9"/>
      <c r="F14" s="9"/>
      <c r="G14" s="9"/>
      <c r="H14" s="9"/>
      <c r="I14" s="15" t="s">
        <v>12</v>
      </c>
      <c r="J14" s="34">
        <f>SUM(J5:J13)</f>
        <v>10096</v>
      </c>
      <c r="K14" s="16">
        <f>SUM(K5:K13)</f>
        <v>1</v>
      </c>
    </row>
    <row r="15" spans="1:15" ht="15" customHeight="1" x14ac:dyDescent="0.3">
      <c r="A15" s="31" t="s">
        <v>29</v>
      </c>
      <c r="B15" s="36">
        <v>684</v>
      </c>
      <c r="C15" s="18">
        <f>(B15/B17)</f>
        <v>6.7749603803486533E-2</v>
      </c>
      <c r="D15" s="21"/>
      <c r="E15" s="9"/>
      <c r="F15" s="9"/>
      <c r="G15" s="9"/>
      <c r="H15" s="9"/>
      <c r="I15" s="9"/>
      <c r="J15" s="9"/>
      <c r="K15" s="9"/>
    </row>
    <row r="16" spans="1:15" ht="15" customHeight="1" x14ac:dyDescent="0.3">
      <c r="A16" s="30" t="s">
        <v>30</v>
      </c>
      <c r="B16" s="35">
        <v>278</v>
      </c>
      <c r="C16" s="17">
        <f>(B16/B17)</f>
        <v>2.7535657686212363E-2</v>
      </c>
      <c r="D16" s="19"/>
      <c r="H16" s="9"/>
      <c r="I16" s="9"/>
      <c r="J16" s="9"/>
      <c r="K16" s="9"/>
    </row>
    <row r="17" spans="1:256" ht="17.850000000000001" customHeight="1" x14ac:dyDescent="0.3">
      <c r="A17" s="15" t="s">
        <v>12</v>
      </c>
      <c r="B17" s="34">
        <f>SUM(B12:B16)</f>
        <v>10096</v>
      </c>
      <c r="C17" s="16">
        <f>SUM(C12:C16)</f>
        <v>1</v>
      </c>
      <c r="D17" s="4"/>
      <c r="E17" s="38" t="s">
        <v>13</v>
      </c>
      <c r="F17" s="38"/>
      <c r="G17" s="38"/>
      <c r="H17" s="4"/>
      <c r="I17" s="4"/>
      <c r="J17" s="4"/>
      <c r="K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E18" s="38"/>
      <c r="F18" s="38"/>
      <c r="G18" s="38"/>
    </row>
    <row r="19" spans="1:256" ht="14.4" x14ac:dyDescent="0.3">
      <c r="A19" s="20" t="s">
        <v>34</v>
      </c>
      <c r="E19" s="7" t="s">
        <v>10</v>
      </c>
      <c r="F19" s="32">
        <v>396</v>
      </c>
      <c r="G19" s="8">
        <f>(F19/F21)</f>
        <v>3.9223454833597467E-2</v>
      </c>
    </row>
    <row r="20" spans="1:256" ht="14.4" x14ac:dyDescent="0.3">
      <c r="D20" s="29"/>
      <c r="E20" s="12" t="s">
        <v>11</v>
      </c>
      <c r="F20" s="33">
        <v>9700</v>
      </c>
      <c r="G20" s="13">
        <f>(F20/F21)</f>
        <v>0.96077654516640254</v>
      </c>
    </row>
    <row r="21" spans="1:256" ht="14.4" x14ac:dyDescent="0.3">
      <c r="D21" s="29"/>
      <c r="E21" s="15" t="s">
        <v>12</v>
      </c>
      <c r="F21" s="34">
        <f>SUM(F19:F20)</f>
        <v>10096</v>
      </c>
      <c r="G21" s="16">
        <v>1</v>
      </c>
      <c r="H21" s="28"/>
      <c r="I21" s="28"/>
      <c r="J21" s="28"/>
      <c r="K21" s="28"/>
    </row>
    <row r="22" spans="1:256" ht="14.4" x14ac:dyDescent="0.3">
      <c r="D22" s="29"/>
      <c r="H22" s="28"/>
      <c r="I22" s="28"/>
      <c r="J22" s="28"/>
      <c r="K22" s="28"/>
    </row>
    <row r="23" spans="1:256" ht="14.4" x14ac:dyDescent="0.3">
      <c r="D23" s="29"/>
      <c r="E23" s="28"/>
    </row>
    <row r="24" spans="1:256" ht="14.4" x14ac:dyDescent="0.3">
      <c r="D24" s="29"/>
      <c r="E24" s="28"/>
      <c r="I24" s="37"/>
    </row>
    <row r="25" spans="1:256" x14ac:dyDescent="0.25">
      <c r="I25" s="37"/>
    </row>
  </sheetData>
  <mergeCells count="7">
    <mergeCell ref="E17:G18"/>
    <mergeCell ref="A1:K1"/>
    <mergeCell ref="A2:K2"/>
    <mergeCell ref="A4:C4"/>
    <mergeCell ref="E4:G4"/>
    <mergeCell ref="I4:K4"/>
    <mergeCell ref="A11:C11"/>
  </mergeCells>
  <pageMargins left="0.61" right="0.33" top="0.51" bottom="0.25" header="0" footer="0"/>
  <pageSetup paperSize="9" scale="9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8" sqref="T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2023-05-12T05:50:01Z</cp:lastPrinted>
  <dcterms:created xsi:type="dcterms:W3CDTF">2011-01-25T08:31:11Z</dcterms:created>
  <dcterms:modified xsi:type="dcterms:W3CDTF">2024-11-06T09:09:42Z</dcterms:modified>
</cp:coreProperties>
</file>