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2023 Edu stat\"/>
    </mc:Choice>
  </mc:AlternateContent>
  <xr:revisionPtr revIDLastSave="0" documentId="13_ncr:1_{B3C4E5D6-14CD-4C67-A438-93DED98C68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2" l="1"/>
  <c r="E34" i="2"/>
  <c r="E31" i="2"/>
  <c r="E28" i="2"/>
  <c r="E25" i="2"/>
  <c r="E21" i="2"/>
  <c r="E15" i="2"/>
  <c r="E11" i="2"/>
  <c r="E7" i="2"/>
  <c r="D37" i="2"/>
  <c r="D34" i="2"/>
  <c r="D31" i="2"/>
  <c r="D28" i="2"/>
  <c r="D25" i="2"/>
  <c r="D21" i="2"/>
  <c r="D15" i="2"/>
  <c r="D11" i="2"/>
  <c r="D7" i="2"/>
  <c r="C37" i="2"/>
  <c r="C34" i="2"/>
  <c r="C31" i="2"/>
  <c r="C28" i="2"/>
  <c r="C25" i="2"/>
  <c r="C21" i="2"/>
  <c r="C15" i="2"/>
  <c r="C11" i="2"/>
  <c r="C7" i="2"/>
  <c r="C38" i="2" l="1"/>
  <c r="E38" i="2"/>
  <c r="D38" i="2"/>
</calcChain>
</file>

<file path=xl/sharedStrings.xml><?xml version="1.0" encoding="utf-8"?>
<sst xmlns="http://schemas.openxmlformats.org/spreadsheetml/2006/main" count="54" uniqueCount="46">
  <si>
    <t>Colombo</t>
  </si>
  <si>
    <t>Gampaha</t>
  </si>
  <si>
    <t>Matale</t>
  </si>
  <si>
    <t>Nuwara Eliya</t>
  </si>
  <si>
    <t>Galle</t>
  </si>
  <si>
    <t>Hambantota</t>
  </si>
  <si>
    <t>Matara</t>
  </si>
  <si>
    <t>Kilinochchi</t>
  </si>
  <si>
    <t>Mullaitivu</t>
  </si>
  <si>
    <t>Vavuniya</t>
  </si>
  <si>
    <t>Ampara</t>
  </si>
  <si>
    <t>Trincomalee</t>
  </si>
  <si>
    <t>Kurunegala</t>
  </si>
  <si>
    <t>Puttalam</t>
  </si>
  <si>
    <t>Anuradhapura</t>
  </si>
  <si>
    <t>Polonnaruwa</t>
  </si>
  <si>
    <t>Badulla</t>
  </si>
  <si>
    <t>Kegalle</t>
  </si>
  <si>
    <t>Ratnapura</t>
  </si>
  <si>
    <t>Grand Total</t>
  </si>
  <si>
    <t>Province</t>
  </si>
  <si>
    <t xml:space="preserve">District </t>
  </si>
  <si>
    <t>Total no. of Schools</t>
  </si>
  <si>
    <t>Total no. of Students</t>
  </si>
  <si>
    <t>Total no. of Teachers</t>
  </si>
  <si>
    <t>Western</t>
  </si>
  <si>
    <t>Total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</si>
  <si>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</si>
  <si>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</si>
  <si>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</si>
  <si>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</si>
  <si>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</si>
  <si>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</si>
  <si>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</si>
  <si>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</si>
  <si>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Sri  Lanka</t>
  </si>
  <si>
    <t>2.6 Government School System at a Glance</t>
  </si>
  <si>
    <t xml:space="preserve"> Kalutara</t>
  </si>
  <si>
    <t xml:space="preserve"> Kandy</t>
  </si>
  <si>
    <t xml:space="preserve"> Jaffna</t>
  </si>
  <si>
    <t xml:space="preserve"> Mannar</t>
  </si>
  <si>
    <t xml:space="preserve"> Batticaloa</t>
  </si>
  <si>
    <t>Moneragala</t>
  </si>
  <si>
    <t xml:space="preserve"> </t>
  </si>
  <si>
    <t>Total no. of Government Schools, Students and Teachers - 2023</t>
  </si>
  <si>
    <t>Data Source: School Census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</si>
</sst>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2"/>
      <color theme="3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FE3F9"/>
        <bgColor indexed="64"/>
      </patternFill>
    </fill>
    <fill>
      <patternFill patternType="solid">
        <fgColor rgb="FFFCE7AA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FBC99F"/>
        <bgColor indexed="64"/>
      </patternFill>
    </fill>
  </fills>
  <borders count="8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1" fillId="0" borderId="0"/>
    <xf numFmtId="9" fontId="11" fillId="0" borderId="0" applyFont="0" applyFill="0" applyBorder="0" applyAlignment="0" applyProtection="0"/>
  </cellStyleXfs>
  <cellXfs count="30">
    <xf numFmtId="0" fontId="0" fillId="0" borderId="0" xfId="0"/>
    <xf numFmtId="3" fontId="6" fillId="6" borderId="1" xfId="0" applyNumberFormat="1" applyFont="1" applyFill="1" applyBorder="1"/>
    <xf numFmtId="165" fontId="6" fillId="7" borderId="1" xfId="0" applyNumberFormat="1" applyFont="1" applyFill="1" applyBorder="1"/>
    <xf numFmtId="3" fontId="8" fillId="8" borderId="1" xfId="0" applyNumberFormat="1" applyFont="1" applyFill="1" applyBorder="1"/>
    <xf numFmtId="3" fontId="9" fillId="10" borderId="1" xfId="0" applyNumberFormat="1" applyFont="1" applyFill="1" applyBorder="1" applyAlignment="1"/>
    <xf numFmtId="164" fontId="10" fillId="0" borderId="0" xfId="1" applyNumberFormat="1" applyFont="1"/>
    <xf numFmtId="3" fontId="4" fillId="4" borderId="1" xfId="0" applyNumberFormat="1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 wrapText="1"/>
    </xf>
    <xf numFmtId="3" fontId="6" fillId="6" borderId="1" xfId="0" applyNumberFormat="1" applyFont="1" applyFill="1" applyBorder="1" applyAlignment="1">
      <alignment horizontal="left"/>
    </xf>
    <xf numFmtId="164" fontId="6" fillId="6" borderId="1" xfId="1" applyNumberFormat="1" applyFont="1" applyFill="1" applyBorder="1"/>
    <xf numFmtId="164" fontId="6" fillId="7" borderId="1" xfId="1" applyNumberFormat="1" applyFont="1" applyFill="1" applyBorder="1"/>
    <xf numFmtId="164" fontId="8" fillId="8" borderId="1" xfId="1" applyNumberFormat="1" applyFont="1" applyFill="1" applyBorder="1"/>
    <xf numFmtId="164" fontId="9" fillId="10" borderId="1" xfId="1" applyNumberFormat="1" applyFont="1" applyFill="1" applyBorder="1" applyAlignment="1"/>
    <xf numFmtId="0" fontId="12" fillId="0" borderId="0" xfId="0" applyFont="1"/>
    <xf numFmtId="0" fontId="13" fillId="0" borderId="0" xfId="0" applyFont="1"/>
    <xf numFmtId="164" fontId="2" fillId="2" borderId="6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3" fillId="3" borderId="6" xfId="1" applyNumberFormat="1" applyFont="1" applyFill="1" applyBorder="1" applyAlignment="1">
      <alignment horizontal="center"/>
    </xf>
    <xf numFmtId="164" fontId="3" fillId="3" borderId="7" xfId="1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3" fontId="5" fillId="9" borderId="3" xfId="0" applyNumberFormat="1" applyFont="1" applyFill="1" applyBorder="1" applyAlignment="1">
      <alignment horizontal="center" vertical="center"/>
    </xf>
    <xf numFmtId="3" fontId="5" fillId="9" borderId="4" xfId="0" applyNumberFormat="1" applyFont="1" applyFill="1" applyBorder="1" applyAlignment="1">
      <alignment horizontal="center" vertical="center"/>
    </xf>
    <xf numFmtId="3" fontId="5" fillId="9" borderId="5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3" fontId="5" fillId="5" borderId="5" xfId="0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FFCC66"/>
      <color rgb="FFFFCC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zoomScaleNormal="100" workbookViewId="0">
      <selection activeCell="E40" sqref="E40"/>
    </sheetView>
  </sheetViews>
  <sheetFormatPr defaultRowHeight="14.4" x14ac:dyDescent="0.3"/>
  <cols>
    <col min="1" max="1" width="17.44140625" customWidth="1"/>
    <col min="2" max="2" width="16.44140625" customWidth="1"/>
    <col min="3" max="3" width="23.44140625" customWidth="1"/>
    <col min="4" max="4" width="23.33203125" customWidth="1"/>
    <col min="5" max="5" width="23.6640625" customWidth="1"/>
  </cols>
  <sheetData>
    <row r="1" spans="1:5" ht="22.2" x14ac:dyDescent="0.35">
      <c r="A1" s="15" t="s">
        <v>36</v>
      </c>
      <c r="B1" s="16"/>
      <c r="C1" s="16"/>
      <c r="D1" s="16"/>
      <c r="E1" s="17"/>
    </row>
    <row r="2" spans="1:5" ht="18" x14ac:dyDescent="0.35">
      <c r="A2" s="18" t="s">
        <v>44</v>
      </c>
      <c r="B2" s="19"/>
      <c r="C2" s="19"/>
      <c r="D2" s="19"/>
      <c r="E2" s="20"/>
    </row>
    <row r="3" spans="1:5" ht="15" customHeight="1" x14ac:dyDescent="0.3">
      <c r="A3" s="6" t="s">
        <v>20</v>
      </c>
      <c r="B3" s="6" t="s">
        <v>21</v>
      </c>
      <c r="C3" s="7" t="s">
        <v>22</v>
      </c>
      <c r="D3" s="7" t="s">
        <v>23</v>
      </c>
      <c r="E3" s="7" t="s">
        <v>24</v>
      </c>
    </row>
    <row r="4" spans="1:5" ht="15" customHeight="1" x14ac:dyDescent="0.3">
      <c r="A4" s="27" t="s">
        <v>25</v>
      </c>
      <c r="B4" s="1" t="s">
        <v>0</v>
      </c>
      <c r="C4" s="9">
        <v>393</v>
      </c>
      <c r="D4" s="9">
        <v>325525</v>
      </c>
      <c r="E4" s="9">
        <v>17219</v>
      </c>
    </row>
    <row r="5" spans="1:5" ht="15" customHeight="1" x14ac:dyDescent="0.3">
      <c r="A5" s="28"/>
      <c r="B5" s="2" t="s">
        <v>1</v>
      </c>
      <c r="C5" s="10">
        <v>535</v>
      </c>
      <c r="D5" s="10">
        <v>317617</v>
      </c>
      <c r="E5" s="10">
        <v>16181</v>
      </c>
    </row>
    <row r="6" spans="1:5" ht="15" customHeight="1" x14ac:dyDescent="0.3">
      <c r="A6" s="28"/>
      <c r="B6" s="8" t="s">
        <v>37</v>
      </c>
      <c r="C6" s="9">
        <v>416</v>
      </c>
      <c r="D6" s="9">
        <v>210929</v>
      </c>
      <c r="E6" s="9">
        <v>11168</v>
      </c>
    </row>
    <row r="7" spans="1:5" ht="15" customHeight="1" x14ac:dyDescent="0.3">
      <c r="A7" s="29"/>
      <c r="B7" s="3" t="s">
        <v>26</v>
      </c>
      <c r="C7" s="11">
        <f>SUM(C4:C6)</f>
        <v>1344</v>
      </c>
      <c r="D7" s="11">
        <f>SUM(D4:D6)</f>
        <v>854071</v>
      </c>
      <c r="E7" s="11">
        <f>SUM(E4:E6)</f>
        <v>44568</v>
      </c>
    </row>
    <row r="8" spans="1:5" ht="15" customHeight="1" x14ac:dyDescent="0.3">
      <c r="A8" s="24" t="s">
        <v>27</v>
      </c>
      <c r="B8" s="1" t="s">
        <v>38</v>
      </c>
      <c r="C8" s="9">
        <v>650</v>
      </c>
      <c r="D8" s="9">
        <v>263951</v>
      </c>
      <c r="E8" s="9">
        <v>16820</v>
      </c>
    </row>
    <row r="9" spans="1:5" ht="15" customHeight="1" x14ac:dyDescent="0.3">
      <c r="A9" s="25"/>
      <c r="B9" s="2" t="s">
        <v>2</v>
      </c>
      <c r="C9" s="10">
        <v>310</v>
      </c>
      <c r="D9" s="10">
        <v>100508</v>
      </c>
      <c r="E9" s="10">
        <v>6254</v>
      </c>
    </row>
    <row r="10" spans="1:5" ht="15" customHeight="1" x14ac:dyDescent="0.3">
      <c r="A10" s="25"/>
      <c r="B10" s="1" t="s">
        <v>3</v>
      </c>
      <c r="C10" s="9">
        <v>548</v>
      </c>
      <c r="D10" s="9">
        <v>149440</v>
      </c>
      <c r="E10" s="9">
        <v>10020</v>
      </c>
    </row>
    <row r="11" spans="1:5" ht="15" customHeight="1" x14ac:dyDescent="0.3">
      <c r="A11" s="26"/>
      <c r="B11" s="3" t="s">
        <v>26</v>
      </c>
      <c r="C11" s="11">
        <f>SUM(C8:C10)</f>
        <v>1508</v>
      </c>
      <c r="D11" s="11">
        <f>SUM(D8:D10)</f>
        <v>513899</v>
      </c>
      <c r="E11" s="11">
        <f>SUM(E8:E10)</f>
        <v>33094</v>
      </c>
    </row>
    <row r="12" spans="1:5" ht="15" customHeight="1" x14ac:dyDescent="0.3">
      <c r="A12" s="27" t="s">
        <v>28</v>
      </c>
      <c r="B12" s="1" t="s">
        <v>4</v>
      </c>
      <c r="C12" s="9">
        <v>425</v>
      </c>
      <c r="D12" s="9">
        <v>206839</v>
      </c>
      <c r="E12" s="9">
        <v>11544</v>
      </c>
    </row>
    <row r="13" spans="1:5" ht="15" customHeight="1" x14ac:dyDescent="0.3">
      <c r="A13" s="28"/>
      <c r="B13" s="2" t="s">
        <v>6</v>
      </c>
      <c r="C13" s="10">
        <v>356</v>
      </c>
      <c r="D13" s="10">
        <v>156180</v>
      </c>
      <c r="E13" s="10">
        <v>9833</v>
      </c>
    </row>
    <row r="14" spans="1:5" ht="15" customHeight="1" x14ac:dyDescent="0.3">
      <c r="A14" s="28"/>
      <c r="B14" s="1" t="s">
        <v>5</v>
      </c>
      <c r="C14" s="9">
        <v>320</v>
      </c>
      <c r="D14" s="9">
        <v>136902</v>
      </c>
      <c r="E14" s="9">
        <v>7847</v>
      </c>
    </row>
    <row r="15" spans="1:5" ht="15" customHeight="1" x14ac:dyDescent="0.3">
      <c r="A15" s="29"/>
      <c r="B15" s="3" t="s">
        <v>26</v>
      </c>
      <c r="C15" s="11">
        <f>SUM(C12:C14)</f>
        <v>1101</v>
      </c>
      <c r="D15" s="11">
        <f>SUM(D12:D14)</f>
        <v>499921</v>
      </c>
      <c r="E15" s="11">
        <f>SUM(E12:E14)</f>
        <v>29224</v>
      </c>
    </row>
    <row r="16" spans="1:5" ht="15" customHeight="1" x14ac:dyDescent="0.3">
      <c r="A16" s="24" t="s">
        <v>29</v>
      </c>
      <c r="B16" s="1" t="s">
        <v>39</v>
      </c>
      <c r="C16" s="9">
        <v>445</v>
      </c>
      <c r="D16" s="9">
        <v>95176</v>
      </c>
      <c r="E16" s="9">
        <v>8869</v>
      </c>
    </row>
    <row r="17" spans="1:5" ht="15" customHeight="1" x14ac:dyDescent="0.3">
      <c r="A17" s="25"/>
      <c r="B17" s="2" t="s">
        <v>40</v>
      </c>
      <c r="C17" s="10">
        <v>131</v>
      </c>
      <c r="D17" s="10">
        <v>25385</v>
      </c>
      <c r="E17" s="10">
        <v>2317</v>
      </c>
    </row>
    <row r="18" spans="1:5" ht="15" customHeight="1" x14ac:dyDescent="0.3">
      <c r="A18" s="25"/>
      <c r="B18" s="1" t="s">
        <v>9</v>
      </c>
      <c r="C18" s="9">
        <v>169</v>
      </c>
      <c r="D18" s="9">
        <v>34087</v>
      </c>
      <c r="E18" s="9">
        <v>2849</v>
      </c>
    </row>
    <row r="19" spans="1:5" ht="15" customHeight="1" x14ac:dyDescent="0.3">
      <c r="A19" s="25"/>
      <c r="B19" s="2" t="s">
        <v>8</v>
      </c>
      <c r="C19" s="10">
        <v>125</v>
      </c>
      <c r="D19" s="10">
        <v>25282</v>
      </c>
      <c r="E19" s="10">
        <v>2156</v>
      </c>
    </row>
    <row r="20" spans="1:5" ht="15" customHeight="1" x14ac:dyDescent="0.3">
      <c r="A20" s="25"/>
      <c r="B20" s="1" t="s">
        <v>7</v>
      </c>
      <c r="C20" s="9">
        <v>104</v>
      </c>
      <c r="D20" s="9">
        <v>27638</v>
      </c>
      <c r="E20" s="9">
        <v>2205</v>
      </c>
    </row>
    <row r="21" spans="1:5" ht="15" customHeight="1" x14ac:dyDescent="0.3">
      <c r="A21" s="26"/>
      <c r="B21" s="3" t="s">
        <v>26</v>
      </c>
      <c r="C21" s="11">
        <f>SUM(C16:C20)</f>
        <v>974</v>
      </c>
      <c r="D21" s="11">
        <f>SUM(D16:D20)</f>
        <v>207568</v>
      </c>
      <c r="E21" s="11">
        <f>SUM(E16:E20)</f>
        <v>18396</v>
      </c>
    </row>
    <row r="22" spans="1:5" ht="15" customHeight="1" x14ac:dyDescent="0.3">
      <c r="A22" s="21" t="s">
        <v>30</v>
      </c>
      <c r="B22" s="1" t="s">
        <v>41</v>
      </c>
      <c r="C22" s="9">
        <v>366</v>
      </c>
      <c r="D22" s="9">
        <v>117514</v>
      </c>
      <c r="E22" s="9">
        <v>7251</v>
      </c>
    </row>
    <row r="23" spans="1:5" ht="15" customHeight="1" x14ac:dyDescent="0.3">
      <c r="A23" s="22"/>
      <c r="B23" s="2" t="s">
        <v>10</v>
      </c>
      <c r="C23" s="10">
        <v>443</v>
      </c>
      <c r="D23" s="10">
        <v>157241</v>
      </c>
      <c r="E23" s="10">
        <v>10135</v>
      </c>
    </row>
    <row r="24" spans="1:5" ht="15" customHeight="1" x14ac:dyDescent="0.3">
      <c r="A24" s="22"/>
      <c r="B24" s="1" t="s">
        <v>11</v>
      </c>
      <c r="C24" s="9">
        <v>315</v>
      </c>
      <c r="D24" s="9">
        <v>93482</v>
      </c>
      <c r="E24" s="9">
        <v>5669</v>
      </c>
    </row>
    <row r="25" spans="1:5" ht="15" customHeight="1" x14ac:dyDescent="0.3">
      <c r="A25" s="23"/>
      <c r="B25" s="3" t="s">
        <v>26</v>
      </c>
      <c r="C25" s="11">
        <f>SUM(C22:C24)</f>
        <v>1124</v>
      </c>
      <c r="D25" s="11">
        <f>SUM(D22:D24)</f>
        <v>368237</v>
      </c>
      <c r="E25" s="11">
        <f>SUM(E22:E24)</f>
        <v>23055</v>
      </c>
    </row>
    <row r="26" spans="1:5" ht="15" customHeight="1" x14ac:dyDescent="0.3">
      <c r="A26" s="24" t="s">
        <v>31</v>
      </c>
      <c r="B26" s="1" t="s">
        <v>12</v>
      </c>
      <c r="C26" s="9">
        <v>871</v>
      </c>
      <c r="D26" s="9">
        <v>327009</v>
      </c>
      <c r="E26" s="9">
        <v>19650</v>
      </c>
    </row>
    <row r="27" spans="1:5" ht="15" customHeight="1" x14ac:dyDescent="0.3">
      <c r="A27" s="25"/>
      <c r="B27" s="2" t="s">
        <v>13</v>
      </c>
      <c r="C27" s="10">
        <v>372</v>
      </c>
      <c r="D27" s="10">
        <v>158731</v>
      </c>
      <c r="E27" s="10">
        <v>8670</v>
      </c>
    </row>
    <row r="28" spans="1:5" ht="15" customHeight="1" x14ac:dyDescent="0.3">
      <c r="A28" s="26"/>
      <c r="B28" s="3" t="s">
        <v>26</v>
      </c>
      <c r="C28" s="11">
        <f>SUM(C26:C27)</f>
        <v>1243</v>
      </c>
      <c r="D28" s="11">
        <f>SUM(D26:D27)</f>
        <v>485740</v>
      </c>
      <c r="E28" s="11">
        <f>SUM(E26:E27)</f>
        <v>28320</v>
      </c>
    </row>
    <row r="29" spans="1:5" ht="15" customHeight="1" x14ac:dyDescent="0.3">
      <c r="A29" s="21" t="s">
        <v>32</v>
      </c>
      <c r="B29" s="1" t="s">
        <v>14</v>
      </c>
      <c r="C29" s="9">
        <v>558</v>
      </c>
      <c r="D29" s="9">
        <v>203907</v>
      </c>
      <c r="E29" s="9">
        <v>11752</v>
      </c>
    </row>
    <row r="30" spans="1:5" ht="15" customHeight="1" x14ac:dyDescent="0.3">
      <c r="A30" s="22"/>
      <c r="B30" s="2" t="s">
        <v>15</v>
      </c>
      <c r="C30" s="10">
        <v>250</v>
      </c>
      <c r="D30" s="10">
        <v>91249</v>
      </c>
      <c r="E30" s="10">
        <v>4591</v>
      </c>
    </row>
    <row r="31" spans="1:5" ht="15" customHeight="1" x14ac:dyDescent="0.3">
      <c r="A31" s="23"/>
      <c r="B31" s="3" t="s">
        <v>26</v>
      </c>
      <c r="C31" s="11">
        <f>SUM(C29:C30)</f>
        <v>808</v>
      </c>
      <c r="D31" s="11">
        <f>SUM(D29:D30)</f>
        <v>295156</v>
      </c>
      <c r="E31" s="11">
        <f>SUM(E29:E30)</f>
        <v>16343</v>
      </c>
    </row>
    <row r="32" spans="1:5" ht="15" customHeight="1" x14ac:dyDescent="0.3">
      <c r="A32" s="24" t="s">
        <v>33</v>
      </c>
      <c r="B32" s="1" t="s">
        <v>16</v>
      </c>
      <c r="C32" s="9">
        <v>602</v>
      </c>
      <c r="D32" s="9">
        <v>172618</v>
      </c>
      <c r="E32" s="9">
        <v>13336</v>
      </c>
    </row>
    <row r="33" spans="1:5" ht="15" customHeight="1" x14ac:dyDescent="0.3">
      <c r="A33" s="25"/>
      <c r="B33" s="2" t="s">
        <v>42</v>
      </c>
      <c r="C33" s="10">
        <v>291</v>
      </c>
      <c r="D33" s="10">
        <v>111402</v>
      </c>
      <c r="E33" s="10">
        <v>6480</v>
      </c>
    </row>
    <row r="34" spans="1:5" ht="15" customHeight="1" x14ac:dyDescent="0.3">
      <c r="A34" s="26"/>
      <c r="B34" s="3" t="s">
        <v>26</v>
      </c>
      <c r="C34" s="11">
        <f>SUM(C32:C33)</f>
        <v>893</v>
      </c>
      <c r="D34" s="11">
        <f>SUM(D32:D33)</f>
        <v>284020</v>
      </c>
      <c r="E34" s="11">
        <f>SUM(E32:E33)</f>
        <v>19816</v>
      </c>
    </row>
    <row r="35" spans="1:5" ht="15" customHeight="1" x14ac:dyDescent="0.3">
      <c r="A35" s="27" t="s">
        <v>34</v>
      </c>
      <c r="B35" s="1" t="s">
        <v>18</v>
      </c>
      <c r="C35" s="9">
        <v>591</v>
      </c>
      <c r="D35" s="9">
        <v>217761</v>
      </c>
      <c r="E35" s="9">
        <v>13378</v>
      </c>
    </row>
    <row r="36" spans="1:5" ht="15" customHeight="1" x14ac:dyDescent="0.3">
      <c r="A36" s="28"/>
      <c r="B36" s="2" t="s">
        <v>17</v>
      </c>
      <c r="C36" s="10">
        <v>510</v>
      </c>
      <c r="D36" s="10">
        <v>156315</v>
      </c>
      <c r="E36" s="10">
        <v>11593</v>
      </c>
    </row>
    <row r="37" spans="1:5" ht="15" customHeight="1" x14ac:dyDescent="0.3">
      <c r="A37" s="29"/>
      <c r="B37" s="3" t="s">
        <v>26</v>
      </c>
      <c r="C37" s="11">
        <f>SUM(C35:C36)</f>
        <v>1101</v>
      </c>
      <c r="D37" s="11">
        <f>SUM(D35:D36)</f>
        <v>374076</v>
      </c>
      <c r="E37" s="11">
        <f>SUM(E35:E36)</f>
        <v>24971</v>
      </c>
    </row>
    <row r="38" spans="1:5" ht="18" x14ac:dyDescent="0.35">
      <c r="A38" s="4" t="s">
        <v>35</v>
      </c>
      <c r="B38" s="4" t="s">
        <v>19</v>
      </c>
      <c r="C38" s="12">
        <f>SUM(C37,C34,C31,C28,C25,C21,C15,C11,C7)</f>
        <v>10096</v>
      </c>
      <c r="D38" s="12">
        <f>SUM(D37,D34,D31,D28,D25,D21,D15,D11,D7)</f>
        <v>3882688</v>
      </c>
      <c r="E38" s="12">
        <f>SUM(E7+E11+E15+E21+E25+E28+E31+E34+E37)</f>
        <v>237787</v>
      </c>
    </row>
    <row r="40" spans="1:5" x14ac:dyDescent="0.3">
      <c r="A40" s="5" t="s">
        <v>43</v>
      </c>
    </row>
    <row r="41" spans="1:5" ht="15.6" x14ac:dyDescent="0.3">
      <c r="A41" s="13" t="s">
        <v>45</v>
      </c>
      <c r="B41" s="13"/>
      <c r="C41" s="14"/>
    </row>
  </sheetData>
  <mergeCells count="11">
    <mergeCell ref="A1:E1"/>
    <mergeCell ref="A2:E2"/>
    <mergeCell ref="A29:A31"/>
    <mergeCell ref="A32:A34"/>
    <mergeCell ref="A35:A37"/>
    <mergeCell ref="A4:A7"/>
    <mergeCell ref="A8:A11"/>
    <mergeCell ref="A12:A15"/>
    <mergeCell ref="A16:A21"/>
    <mergeCell ref="A22:A25"/>
    <mergeCell ref="A26:A28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2018-06-04T07:06:12Z</cp:lastPrinted>
  <dcterms:created xsi:type="dcterms:W3CDTF">2018-06-04T03:30:26Z</dcterms:created>
  <dcterms:modified xsi:type="dcterms:W3CDTF">2024-11-06T08:44:57Z</dcterms:modified>
</cp:coreProperties>
</file>