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inushaworkshop\mahesh\2023\"/>
    </mc:Choice>
  </mc:AlternateContent>
  <xr:revisionPtr revIDLastSave="0" documentId="13_ncr:1_{D4DD19C1-F08A-4289-9300-40C35AE659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mary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9" i="23" l="1"/>
  <c r="V10" i="23"/>
  <c r="V11" i="23"/>
  <c r="V12" i="23"/>
  <c r="V13" i="23"/>
  <c r="V14" i="23"/>
  <c r="V15" i="23"/>
  <c r="V16" i="23"/>
  <c r="V17" i="23"/>
  <c r="V18" i="23"/>
  <c r="V19" i="23"/>
  <c r="V20" i="23"/>
  <c r="V21" i="23"/>
  <c r="V22" i="23"/>
  <c r="V23" i="23"/>
  <c r="V24" i="23"/>
  <c r="V25" i="23"/>
  <c r="V26" i="23"/>
  <c r="V27" i="23"/>
  <c r="V28" i="23"/>
  <c r="V29" i="23"/>
  <c r="V30" i="23"/>
  <c r="V31" i="23"/>
  <c r="V32" i="23"/>
  <c r="V33" i="23"/>
  <c r="V34" i="23"/>
  <c r="V35" i="23"/>
  <c r="V36" i="23"/>
  <c r="V37" i="23"/>
  <c r="V38" i="23"/>
  <c r="V5" i="23"/>
  <c r="V6" i="23"/>
  <c r="V7" i="23"/>
  <c r="V8" i="23"/>
  <c r="U9" i="23"/>
  <c r="U10" i="23"/>
  <c r="U11" i="23"/>
  <c r="U12" i="23"/>
  <c r="U13" i="23"/>
  <c r="U14" i="23"/>
  <c r="U15" i="23"/>
  <c r="U16" i="23"/>
  <c r="U17" i="23"/>
  <c r="U18" i="23"/>
  <c r="U19" i="23"/>
  <c r="U20" i="23"/>
  <c r="U21" i="23"/>
  <c r="U22" i="23"/>
  <c r="U23" i="23"/>
  <c r="U24" i="23"/>
  <c r="U25" i="23"/>
  <c r="U26" i="23"/>
  <c r="U27" i="23"/>
  <c r="U28" i="23"/>
  <c r="U29" i="23"/>
  <c r="U30" i="23"/>
  <c r="U31" i="23"/>
  <c r="U32" i="23"/>
  <c r="U33" i="23"/>
  <c r="U34" i="23"/>
  <c r="U35" i="23"/>
  <c r="U36" i="23"/>
  <c r="U37" i="23"/>
  <c r="U38" i="23"/>
  <c r="U8" i="23"/>
  <c r="U7" i="23"/>
  <c r="U6" i="23"/>
  <c r="U5" i="23"/>
  <c r="T9" i="23"/>
  <c r="T10" i="23"/>
  <c r="T11" i="23"/>
  <c r="T12" i="23"/>
  <c r="T13" i="23"/>
  <c r="T14" i="23"/>
  <c r="T15" i="23"/>
  <c r="T16" i="23"/>
  <c r="T17" i="23"/>
  <c r="T18" i="23"/>
  <c r="T19" i="23"/>
  <c r="T20" i="23"/>
  <c r="T21" i="23"/>
  <c r="T22" i="23"/>
  <c r="T23" i="23"/>
  <c r="T24" i="23"/>
  <c r="T25" i="23"/>
  <c r="T26" i="23"/>
  <c r="T27" i="23"/>
  <c r="T28" i="23"/>
  <c r="T29" i="23"/>
  <c r="T30" i="23"/>
  <c r="T31" i="23"/>
  <c r="T32" i="23"/>
  <c r="T33" i="23"/>
  <c r="T34" i="23"/>
  <c r="T35" i="23"/>
  <c r="T36" i="23"/>
  <c r="T37" i="23"/>
  <c r="T38" i="23"/>
  <c r="T8" i="23"/>
  <c r="T7" i="23"/>
  <c r="T6" i="23"/>
  <c r="T5" i="23"/>
  <c r="Q9" i="23"/>
  <c r="W9" i="23" s="1"/>
  <c r="Q10" i="23"/>
  <c r="W10" i="23" s="1"/>
  <c r="Q11" i="23"/>
  <c r="W11" i="23" s="1"/>
  <c r="Q12" i="23"/>
  <c r="W12" i="23" s="1"/>
  <c r="Q13" i="23"/>
  <c r="W13" i="23" s="1"/>
  <c r="Q14" i="23"/>
  <c r="W14" i="23" s="1"/>
  <c r="Q15" i="23"/>
  <c r="W15" i="23" s="1"/>
  <c r="Q16" i="23"/>
  <c r="W16" i="23" s="1"/>
  <c r="Q17" i="23"/>
  <c r="W17" i="23" s="1"/>
  <c r="Q18" i="23"/>
  <c r="W18" i="23" s="1"/>
  <c r="Q19" i="23"/>
  <c r="W19" i="23" s="1"/>
  <c r="Q20" i="23"/>
  <c r="W20" i="23" s="1"/>
  <c r="Q21" i="23"/>
  <c r="W21" i="23" s="1"/>
  <c r="Q22" i="23"/>
  <c r="W22" i="23" s="1"/>
  <c r="Q23" i="23"/>
  <c r="W23" i="23" s="1"/>
  <c r="Q24" i="23"/>
  <c r="W24" i="23" s="1"/>
  <c r="Q25" i="23"/>
  <c r="W25" i="23" s="1"/>
  <c r="Q26" i="23"/>
  <c r="W26" i="23" s="1"/>
  <c r="Q27" i="23"/>
  <c r="W27" i="23" s="1"/>
  <c r="Q28" i="23"/>
  <c r="W28" i="23" s="1"/>
  <c r="Q29" i="23"/>
  <c r="Q30" i="23"/>
  <c r="W30" i="23" s="1"/>
  <c r="Q31" i="23"/>
  <c r="W31" i="23" s="1"/>
  <c r="Q32" i="23"/>
  <c r="W32" i="23" s="1"/>
  <c r="Q33" i="23"/>
  <c r="W33" i="23" s="1"/>
  <c r="Q34" i="23"/>
  <c r="W34" i="23" s="1"/>
  <c r="Q35" i="23"/>
  <c r="W35" i="23" s="1"/>
  <c r="Q36" i="23"/>
  <c r="Q37" i="23"/>
  <c r="W37" i="23" s="1"/>
  <c r="Q38" i="23"/>
  <c r="W38" i="23" s="1"/>
  <c r="Q8" i="23"/>
  <c r="W8" i="23" s="1"/>
  <c r="Q7" i="23"/>
  <c r="W7" i="23" s="1"/>
  <c r="Q6" i="23"/>
  <c r="W6" i="23" s="1"/>
  <c r="Q5" i="23"/>
  <c r="W5" i="23" s="1"/>
  <c r="L5" i="23"/>
  <c r="X5" i="23" s="1"/>
  <c r="L9" i="23"/>
  <c r="X9" i="23" s="1"/>
  <c r="M9" i="23"/>
  <c r="Y9" i="23" s="1"/>
  <c r="L10" i="23"/>
  <c r="X10" i="23" s="1"/>
  <c r="M10" i="23"/>
  <c r="Y10" i="23" s="1"/>
  <c r="L11" i="23"/>
  <c r="X11" i="23" s="1"/>
  <c r="M11" i="23"/>
  <c r="Y11" i="23" s="1"/>
  <c r="L12" i="23"/>
  <c r="X12" i="23" s="1"/>
  <c r="M12" i="23"/>
  <c r="Y12" i="23" s="1"/>
  <c r="L13" i="23"/>
  <c r="X13" i="23" s="1"/>
  <c r="M13" i="23"/>
  <c r="Y13" i="23" s="1"/>
  <c r="L14" i="23"/>
  <c r="X14" i="23" s="1"/>
  <c r="M14" i="23"/>
  <c r="Y14" i="23" s="1"/>
  <c r="L15" i="23"/>
  <c r="X15" i="23" s="1"/>
  <c r="M15" i="23"/>
  <c r="Y15" i="23" s="1"/>
  <c r="L16" i="23"/>
  <c r="X16" i="23" s="1"/>
  <c r="M16" i="23"/>
  <c r="Y16" i="23" s="1"/>
  <c r="L17" i="23"/>
  <c r="X17" i="23" s="1"/>
  <c r="M17" i="23"/>
  <c r="Y17" i="23" s="1"/>
  <c r="L18" i="23"/>
  <c r="X18" i="23" s="1"/>
  <c r="M18" i="23"/>
  <c r="Y18" i="23" s="1"/>
  <c r="L19" i="23"/>
  <c r="X19" i="23" s="1"/>
  <c r="M19" i="23"/>
  <c r="Y19" i="23" s="1"/>
  <c r="L20" i="23"/>
  <c r="X20" i="23" s="1"/>
  <c r="M20" i="23"/>
  <c r="L21" i="23"/>
  <c r="X21" i="23" s="1"/>
  <c r="M21" i="23"/>
  <c r="Y21" i="23" s="1"/>
  <c r="L22" i="23"/>
  <c r="M22" i="23"/>
  <c r="Y22" i="23" s="1"/>
  <c r="L23" i="23"/>
  <c r="X23" i="23" s="1"/>
  <c r="M23" i="23"/>
  <c r="Y23" i="23" s="1"/>
  <c r="L24" i="23"/>
  <c r="X24" i="23" s="1"/>
  <c r="M24" i="23"/>
  <c r="Y24" i="23" s="1"/>
  <c r="L25" i="23"/>
  <c r="X25" i="23" s="1"/>
  <c r="M25" i="23"/>
  <c r="Y25" i="23" s="1"/>
  <c r="L26" i="23"/>
  <c r="X26" i="23" s="1"/>
  <c r="M26" i="23"/>
  <c r="L27" i="23"/>
  <c r="X27" i="23" s="1"/>
  <c r="M27" i="23"/>
  <c r="Y27" i="23" s="1"/>
  <c r="L28" i="23"/>
  <c r="X28" i="23" s="1"/>
  <c r="M28" i="23"/>
  <c r="L29" i="23"/>
  <c r="X29" i="23" s="1"/>
  <c r="M29" i="23"/>
  <c r="Y29" i="23" s="1"/>
  <c r="L30" i="23"/>
  <c r="X30" i="23" s="1"/>
  <c r="M30" i="23"/>
  <c r="Y30" i="23" s="1"/>
  <c r="L31" i="23"/>
  <c r="X31" i="23" s="1"/>
  <c r="M31" i="23"/>
  <c r="L32" i="23"/>
  <c r="X32" i="23" s="1"/>
  <c r="M32" i="23"/>
  <c r="Y32" i="23" s="1"/>
  <c r="L33" i="23"/>
  <c r="X33" i="23" s="1"/>
  <c r="M33" i="23"/>
  <c r="Y33" i="23" s="1"/>
  <c r="L34" i="23"/>
  <c r="X34" i="23" s="1"/>
  <c r="M34" i="23"/>
  <c r="Y34" i="23" s="1"/>
  <c r="L35" i="23"/>
  <c r="X35" i="23" s="1"/>
  <c r="M35" i="23"/>
  <c r="Y35" i="23" s="1"/>
  <c r="L36" i="23"/>
  <c r="X36" i="23" s="1"/>
  <c r="M36" i="23"/>
  <c r="L37" i="23"/>
  <c r="M37" i="23"/>
  <c r="L38" i="23"/>
  <c r="X38" i="23" s="1"/>
  <c r="M38" i="23"/>
  <c r="Y38" i="23" s="1"/>
  <c r="M5" i="23"/>
  <c r="Y5" i="23" s="1"/>
  <c r="M6" i="23"/>
  <c r="Y6" i="23" s="1"/>
  <c r="M7" i="23"/>
  <c r="Y7" i="23" s="1"/>
  <c r="M8" i="23"/>
  <c r="Y8" i="23" s="1"/>
  <c r="L8" i="23"/>
  <c r="X8" i="23" s="1"/>
  <c r="L7" i="23"/>
  <c r="X7" i="23" s="1"/>
  <c r="L6" i="23"/>
  <c r="X6" i="23" s="1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8" i="23"/>
  <c r="K7" i="23"/>
  <c r="K6" i="23"/>
  <c r="K5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8" i="23"/>
  <c r="H7" i="23"/>
  <c r="H6" i="23"/>
  <c r="H5" i="23"/>
  <c r="O39" i="23"/>
  <c r="J39" i="23"/>
  <c r="I39" i="23"/>
  <c r="C39" i="23"/>
  <c r="D39" i="23"/>
  <c r="E6" i="23"/>
  <c r="E7" i="23"/>
  <c r="E8" i="23"/>
  <c r="E9" i="23"/>
  <c r="E10" i="23"/>
  <c r="E11" i="23"/>
  <c r="E12" i="23"/>
  <c r="N12" i="23" s="1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N28" i="23" s="1"/>
  <c r="Z28" i="23" s="1"/>
  <c r="E29" i="23"/>
  <c r="E30" i="23"/>
  <c r="E31" i="23"/>
  <c r="E32" i="23"/>
  <c r="E33" i="23"/>
  <c r="E34" i="23"/>
  <c r="E35" i="23"/>
  <c r="E36" i="23"/>
  <c r="E37" i="23"/>
  <c r="E38" i="23"/>
  <c r="E5" i="23"/>
  <c r="S39" i="23"/>
  <c r="R39" i="23"/>
  <c r="P39" i="23"/>
  <c r="G39" i="23"/>
  <c r="F39" i="23"/>
  <c r="N23" i="23" l="1"/>
  <c r="Z23" i="23" s="1"/>
  <c r="N8" i="23"/>
  <c r="Z8" i="23" s="1"/>
  <c r="N15" i="23"/>
  <c r="Z15" i="23" s="1"/>
  <c r="Z12" i="23"/>
  <c r="W29" i="23"/>
  <c r="W39" i="23" s="1"/>
  <c r="W36" i="23"/>
  <c r="Y28" i="23"/>
  <c r="Y36" i="23"/>
  <c r="Y31" i="23"/>
  <c r="X37" i="23"/>
  <c r="Y20" i="23"/>
  <c r="Y37" i="23"/>
  <c r="N36" i="23"/>
  <c r="Q39" i="23"/>
  <c r="V39" i="23"/>
  <c r="Y26" i="23"/>
  <c r="Y39" i="23" s="1"/>
  <c r="U39" i="23"/>
  <c r="X22" i="23"/>
  <c r="X39" i="23" s="1"/>
  <c r="T39" i="23"/>
  <c r="N31" i="23"/>
  <c r="Z31" i="23" s="1"/>
  <c r="N20" i="23"/>
  <c r="Z20" i="23" s="1"/>
  <c r="N32" i="23"/>
  <c r="Z32" i="23" s="1"/>
  <c r="N24" i="23"/>
  <c r="Z24" i="23" s="1"/>
  <c r="N34" i="23"/>
  <c r="Z34" i="23" s="1"/>
  <c r="N26" i="23"/>
  <c r="Z26" i="23" s="1"/>
  <c r="N18" i="23"/>
  <c r="Z18" i="23" s="1"/>
  <c r="N10" i="23"/>
  <c r="Z10" i="23" s="1"/>
  <c r="N5" i="23"/>
  <c r="Z5" i="23" s="1"/>
  <c r="N7" i="23"/>
  <c r="Z7" i="23" s="1"/>
  <c r="N38" i="23"/>
  <c r="Z38" i="23" s="1"/>
  <c r="N30" i="23"/>
  <c r="Z30" i="23" s="1"/>
  <c r="N22" i="23"/>
  <c r="Z22" i="23" s="1"/>
  <c r="N14" i="23"/>
  <c r="Z14" i="23" s="1"/>
  <c r="N16" i="23"/>
  <c r="Z16" i="23" s="1"/>
  <c r="N6" i="23"/>
  <c r="Z6" i="23" s="1"/>
  <c r="N37" i="23"/>
  <c r="Z37" i="23" s="1"/>
  <c r="N29" i="23"/>
  <c r="Z29" i="23" s="1"/>
  <c r="N21" i="23"/>
  <c r="Z21" i="23" s="1"/>
  <c r="N13" i="23"/>
  <c r="Z13" i="23" s="1"/>
  <c r="N35" i="23"/>
  <c r="Z35" i="23" s="1"/>
  <c r="N27" i="23"/>
  <c r="Z27" i="23" s="1"/>
  <c r="N19" i="23"/>
  <c r="Z19" i="23" s="1"/>
  <c r="N11" i="23"/>
  <c r="Z11" i="23" s="1"/>
  <c r="N33" i="23"/>
  <c r="Z33" i="23" s="1"/>
  <c r="N25" i="23"/>
  <c r="Z25" i="23" s="1"/>
  <c r="N17" i="23"/>
  <c r="Z17" i="23" s="1"/>
  <c r="N9" i="23"/>
  <c r="Z9" i="23" s="1"/>
  <c r="K39" i="23"/>
  <c r="H39" i="23"/>
  <c r="E39" i="23"/>
  <c r="Z36" i="23" l="1"/>
  <c r="Z39" i="23"/>
  <c r="N39" i="23"/>
  <c r="L39" i="23"/>
  <c r="M39" i="23"/>
</calcChain>
</file>

<file path=xl/sharedStrings.xml><?xml version="1.0" encoding="utf-8"?>
<sst xmlns="http://schemas.openxmlformats.org/spreadsheetml/2006/main" count="83" uniqueCount="48">
  <si>
    <t>Colombo</t>
  </si>
  <si>
    <t>Gampaha</t>
  </si>
  <si>
    <t>Kalutara</t>
  </si>
  <si>
    <t>Total</t>
  </si>
  <si>
    <t>Kandy</t>
  </si>
  <si>
    <t>Matale</t>
  </si>
  <si>
    <t>Nuwaraeliya</t>
  </si>
  <si>
    <t>Galle</t>
  </si>
  <si>
    <t>Matara</t>
  </si>
  <si>
    <t>Hambantota</t>
  </si>
  <si>
    <t>Jaffna</t>
  </si>
  <si>
    <t>Kilinochchi</t>
  </si>
  <si>
    <t>Mannar</t>
  </si>
  <si>
    <t>Vavuniya</t>
  </si>
  <si>
    <t>Mullativu</t>
  </si>
  <si>
    <t>Batticaloa</t>
  </si>
  <si>
    <t>Ampara</t>
  </si>
  <si>
    <t>Trincomalee</t>
  </si>
  <si>
    <t>Kurunegala</t>
  </si>
  <si>
    <t>Puttlam</t>
  </si>
  <si>
    <t>Anuradhapura</t>
  </si>
  <si>
    <t>Polonnaruwa</t>
  </si>
  <si>
    <t>Badulla</t>
  </si>
  <si>
    <t>Monaragala</t>
  </si>
  <si>
    <t>Ratnapura</t>
  </si>
  <si>
    <t>Kegalle</t>
  </si>
  <si>
    <t>Western</t>
  </si>
  <si>
    <t>Central</t>
  </si>
  <si>
    <t>Southern</t>
  </si>
  <si>
    <t>Northern</t>
  </si>
  <si>
    <t>Eastern</t>
  </si>
  <si>
    <t>North Western</t>
  </si>
  <si>
    <t>North Central</t>
  </si>
  <si>
    <t>Uva</t>
  </si>
  <si>
    <t>Sabaragamuwa</t>
  </si>
  <si>
    <t>Male</t>
  </si>
  <si>
    <t>Female</t>
  </si>
  <si>
    <t>Tamil   Medium</t>
  </si>
  <si>
    <t>Province</t>
  </si>
  <si>
    <t>Sri  Lanka</t>
  </si>
  <si>
    <t>Sinhala  Medium</t>
  </si>
  <si>
    <t>District</t>
  </si>
  <si>
    <t xml:space="preserve"> Grades 1 - 5 </t>
  </si>
  <si>
    <t>Grade 1-5 (With Special Education)</t>
  </si>
  <si>
    <t xml:space="preserve"> Special Education</t>
  </si>
  <si>
    <t>English Medium</t>
  </si>
  <si>
    <t>4.1 - Primary (With Special Education) Students - 2023(in Government Schools)</t>
  </si>
  <si>
    <t>Data Source: School Census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</si>
</sst>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10" x14ac:knownFonts="1">
    <font>
      <sz val="10"/>
      <name val="Arial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6"/>
      <color theme="3"/>
      <name val="Calibri"/>
      <family val="2"/>
      <scheme val="minor"/>
    </font>
    <font>
      <sz val="10"/>
      <name val="Arial"/>
      <family val="2"/>
    </font>
    <font>
      <b/>
      <i/>
      <sz val="10"/>
      <color theme="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FF6D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FBC99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3" fontId="0" fillId="0" borderId="0" xfId="0" applyNumberFormat="1"/>
    <xf numFmtId="3" fontId="4" fillId="5" borderId="1" xfId="0" applyNumberFormat="1" applyFont="1" applyFill="1" applyBorder="1" applyAlignment="1">
      <alignment horizontal="center" vertical="top" wrapText="1"/>
    </xf>
    <xf numFmtId="3" fontId="0" fillId="7" borderId="1" xfId="0" applyNumberFormat="1" applyFont="1" applyFill="1" applyBorder="1"/>
    <xf numFmtId="165" fontId="0" fillId="7" borderId="1" xfId="1" applyNumberFormat="1" applyFont="1" applyFill="1" applyBorder="1"/>
    <xf numFmtId="164" fontId="0" fillId="8" borderId="1" xfId="0" applyNumberFormat="1" applyFont="1" applyFill="1" applyBorder="1"/>
    <xf numFmtId="165" fontId="0" fillId="8" borderId="1" xfId="1" applyNumberFormat="1" applyFont="1" applyFill="1" applyBorder="1"/>
    <xf numFmtId="3" fontId="2" fillId="9" borderId="1" xfId="0" applyNumberFormat="1" applyFont="1" applyFill="1" applyBorder="1"/>
    <xf numFmtId="165" fontId="2" fillId="9" borderId="1" xfId="1" applyNumberFormat="1" applyFont="1" applyFill="1" applyBorder="1"/>
    <xf numFmtId="165" fontId="6" fillId="11" borderId="1" xfId="1" applyNumberFormat="1" applyFont="1" applyFill="1" applyBorder="1" applyAlignment="1"/>
    <xf numFmtId="3" fontId="4" fillId="4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3" fontId="6" fillId="11" borderId="1" xfId="0" applyNumberFormat="1" applyFont="1" applyFill="1" applyBorder="1" applyAlignment="1">
      <alignment horizontal="center"/>
    </xf>
    <xf numFmtId="3" fontId="5" fillId="10" borderId="1" xfId="0" applyNumberFormat="1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C42"/>
  <sheetViews>
    <sheetView tabSelected="1" topLeftCell="J12" zoomScale="90" zoomScaleNormal="90" workbookViewId="0">
      <selection activeCell="R15" sqref="R15"/>
    </sheetView>
  </sheetViews>
  <sheetFormatPr defaultRowHeight="13.2" x14ac:dyDescent="0.25"/>
  <cols>
    <col min="1" max="1" width="16.6640625" bestFit="1" customWidth="1"/>
    <col min="2" max="4" width="13.109375" bestFit="1" customWidth="1"/>
    <col min="5" max="5" width="15.44140625" bestFit="1" customWidth="1"/>
    <col min="6" max="10" width="13.109375" bestFit="1" customWidth="1"/>
    <col min="11" max="11" width="15.44140625" bestFit="1" customWidth="1"/>
    <col min="12" max="13" width="13.109375" bestFit="1" customWidth="1"/>
    <col min="14" max="14" width="15.44140625" bestFit="1" customWidth="1"/>
    <col min="15" max="18" width="10.33203125" bestFit="1" customWidth="1"/>
    <col min="19" max="19" width="8.6640625" bestFit="1" customWidth="1"/>
    <col min="20" max="23" width="10.33203125" bestFit="1" customWidth="1"/>
    <col min="24" max="25" width="13.109375" bestFit="1" customWidth="1"/>
    <col min="26" max="26" width="15.44140625" bestFit="1" customWidth="1"/>
  </cols>
  <sheetData>
    <row r="1" spans="1:29" ht="31.2" x14ac:dyDescent="0.6">
      <c r="A1" s="14" t="s">
        <v>46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9" ht="22.5" customHeight="1" x14ac:dyDescent="0.25">
      <c r="A2" s="19" t="s">
        <v>38</v>
      </c>
      <c r="B2" s="19" t="s">
        <v>41</v>
      </c>
      <c r="C2" s="13" t="s">
        <v>42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 t="s">
        <v>44</v>
      </c>
      <c r="P2" s="13"/>
      <c r="Q2" s="13"/>
      <c r="R2" s="13"/>
      <c r="S2" s="13"/>
      <c r="T2" s="13"/>
      <c r="U2" s="13"/>
      <c r="V2" s="13"/>
      <c r="W2" s="13"/>
      <c r="X2" s="12" t="s">
        <v>43</v>
      </c>
      <c r="Y2" s="12"/>
      <c r="Z2" s="12"/>
    </row>
    <row r="3" spans="1:29" ht="27.6" customHeight="1" x14ac:dyDescent="0.25">
      <c r="A3" s="19"/>
      <c r="B3" s="19"/>
      <c r="C3" s="11" t="s">
        <v>40</v>
      </c>
      <c r="D3" s="11"/>
      <c r="E3" s="11"/>
      <c r="F3" s="11" t="s">
        <v>37</v>
      </c>
      <c r="G3" s="11"/>
      <c r="H3" s="11"/>
      <c r="I3" s="11" t="s">
        <v>45</v>
      </c>
      <c r="J3" s="11"/>
      <c r="K3" s="11"/>
      <c r="L3" s="11" t="s">
        <v>3</v>
      </c>
      <c r="M3" s="11"/>
      <c r="N3" s="11"/>
      <c r="O3" s="11" t="s">
        <v>40</v>
      </c>
      <c r="P3" s="11"/>
      <c r="Q3" s="11"/>
      <c r="R3" s="11" t="s">
        <v>37</v>
      </c>
      <c r="S3" s="11"/>
      <c r="T3" s="11"/>
      <c r="U3" s="11" t="s">
        <v>3</v>
      </c>
      <c r="V3" s="11"/>
      <c r="W3" s="11"/>
      <c r="X3" s="11" t="s">
        <v>3</v>
      </c>
      <c r="Y3" s="11"/>
      <c r="Z3" s="11"/>
    </row>
    <row r="4" spans="1:29" ht="15.6" x14ac:dyDescent="0.25">
      <c r="A4" s="19"/>
      <c r="B4" s="19"/>
      <c r="C4" s="3" t="s">
        <v>35</v>
      </c>
      <c r="D4" s="3" t="s">
        <v>36</v>
      </c>
      <c r="E4" s="3" t="s">
        <v>3</v>
      </c>
      <c r="F4" s="3" t="s">
        <v>35</v>
      </c>
      <c r="G4" s="3" t="s">
        <v>36</v>
      </c>
      <c r="H4" s="3" t="s">
        <v>3</v>
      </c>
      <c r="I4" s="3" t="s">
        <v>35</v>
      </c>
      <c r="J4" s="3" t="s">
        <v>36</v>
      </c>
      <c r="K4" s="3" t="s">
        <v>3</v>
      </c>
      <c r="L4" s="3" t="s">
        <v>35</v>
      </c>
      <c r="M4" s="3" t="s">
        <v>36</v>
      </c>
      <c r="N4" s="3" t="s">
        <v>3</v>
      </c>
      <c r="O4" s="3" t="s">
        <v>35</v>
      </c>
      <c r="P4" s="3" t="s">
        <v>36</v>
      </c>
      <c r="Q4" s="3" t="s">
        <v>3</v>
      </c>
      <c r="R4" s="3" t="s">
        <v>35</v>
      </c>
      <c r="S4" s="3" t="s">
        <v>36</v>
      </c>
      <c r="T4" s="3" t="s">
        <v>3</v>
      </c>
      <c r="U4" s="3" t="s">
        <v>35</v>
      </c>
      <c r="V4" s="3" t="s">
        <v>36</v>
      </c>
      <c r="W4" s="3" t="s">
        <v>3</v>
      </c>
      <c r="X4" s="3" t="s">
        <v>35</v>
      </c>
      <c r="Y4" s="3" t="s">
        <v>36</v>
      </c>
      <c r="Z4" s="3" t="s">
        <v>3</v>
      </c>
    </row>
    <row r="5" spans="1:29" ht="15" customHeight="1" x14ac:dyDescent="0.25">
      <c r="A5" s="17" t="s">
        <v>26</v>
      </c>
      <c r="B5" s="4" t="s">
        <v>0</v>
      </c>
      <c r="C5" s="5">
        <v>51142</v>
      </c>
      <c r="D5" s="5">
        <v>48739</v>
      </c>
      <c r="E5" s="5">
        <f>C5+D5</f>
        <v>99881</v>
      </c>
      <c r="F5" s="5">
        <v>6468</v>
      </c>
      <c r="G5" s="5">
        <v>6720</v>
      </c>
      <c r="H5" s="5">
        <f>F5+G5</f>
        <v>13188</v>
      </c>
      <c r="I5" s="5">
        <v>0</v>
      </c>
      <c r="J5" s="5">
        <v>0</v>
      </c>
      <c r="K5" s="5">
        <f>I5+J5</f>
        <v>0</v>
      </c>
      <c r="L5" s="5">
        <f t="shared" ref="L5:N8" si="0">C5+F5+I5</f>
        <v>57610</v>
      </c>
      <c r="M5" s="5">
        <f t="shared" si="0"/>
        <v>55459</v>
      </c>
      <c r="N5" s="5">
        <f t="shared" si="0"/>
        <v>113069</v>
      </c>
      <c r="O5" s="5">
        <v>244</v>
      </c>
      <c r="P5" s="5">
        <v>151</v>
      </c>
      <c r="Q5" s="5">
        <f>O5+P5</f>
        <v>395</v>
      </c>
      <c r="R5" s="5">
        <v>7</v>
      </c>
      <c r="S5" s="5">
        <v>4</v>
      </c>
      <c r="T5" s="5">
        <f>R5+S5</f>
        <v>11</v>
      </c>
      <c r="U5" s="5">
        <f>O5+R5</f>
        <v>251</v>
      </c>
      <c r="V5" s="5">
        <f t="shared" ref="V5:W8" si="1">P5+S5</f>
        <v>155</v>
      </c>
      <c r="W5" s="5">
        <f t="shared" si="1"/>
        <v>406</v>
      </c>
      <c r="X5" s="5">
        <f>L5+U5</f>
        <v>57861</v>
      </c>
      <c r="Y5" s="5">
        <f t="shared" ref="Y5:Z8" si="2">M5+V5</f>
        <v>55614</v>
      </c>
      <c r="Z5" s="5">
        <f t="shared" si="2"/>
        <v>113475</v>
      </c>
      <c r="AA5" s="2"/>
      <c r="AB5" s="2"/>
      <c r="AC5" s="2"/>
    </row>
    <row r="6" spans="1:29" ht="15" customHeight="1" x14ac:dyDescent="0.25">
      <c r="A6" s="17"/>
      <c r="B6" s="6" t="s">
        <v>1</v>
      </c>
      <c r="C6" s="7">
        <v>56453</v>
      </c>
      <c r="D6" s="7">
        <v>56838</v>
      </c>
      <c r="E6" s="7">
        <f t="shared" ref="E6:E39" si="3">C6+D6</f>
        <v>113291</v>
      </c>
      <c r="F6" s="7">
        <v>3776</v>
      </c>
      <c r="G6" s="7">
        <v>3786</v>
      </c>
      <c r="H6" s="7">
        <f>F6+G6</f>
        <v>7562</v>
      </c>
      <c r="I6" s="7">
        <v>0</v>
      </c>
      <c r="J6" s="7">
        <v>0</v>
      </c>
      <c r="K6" s="7">
        <f>I6+J6</f>
        <v>0</v>
      </c>
      <c r="L6" s="7">
        <f t="shared" si="0"/>
        <v>60229</v>
      </c>
      <c r="M6" s="7">
        <f t="shared" si="0"/>
        <v>60624</v>
      </c>
      <c r="N6" s="7">
        <f t="shared" si="0"/>
        <v>120853</v>
      </c>
      <c r="O6" s="7">
        <v>317</v>
      </c>
      <c r="P6" s="7">
        <v>174</v>
      </c>
      <c r="Q6" s="7">
        <f>O6+P6</f>
        <v>491</v>
      </c>
      <c r="R6" s="7">
        <v>7</v>
      </c>
      <c r="S6" s="7">
        <v>3</v>
      </c>
      <c r="T6" s="7">
        <f>R6+S6</f>
        <v>10</v>
      </c>
      <c r="U6" s="7">
        <f>O6+R6</f>
        <v>324</v>
      </c>
      <c r="V6" s="7">
        <f t="shared" si="1"/>
        <v>177</v>
      </c>
      <c r="W6" s="7">
        <f t="shared" si="1"/>
        <v>501</v>
      </c>
      <c r="X6" s="7">
        <f>L6+U6</f>
        <v>60553</v>
      </c>
      <c r="Y6" s="7">
        <f t="shared" si="2"/>
        <v>60801</v>
      </c>
      <c r="Z6" s="7">
        <f t="shared" si="2"/>
        <v>121354</v>
      </c>
      <c r="AA6" s="2"/>
      <c r="AB6" s="2"/>
      <c r="AC6" s="2"/>
    </row>
    <row r="7" spans="1:29" ht="15" customHeight="1" x14ac:dyDescent="0.25">
      <c r="A7" s="17"/>
      <c r="B7" s="4" t="s">
        <v>2</v>
      </c>
      <c r="C7" s="5">
        <v>35702</v>
      </c>
      <c r="D7" s="5">
        <v>34259</v>
      </c>
      <c r="E7" s="5">
        <f t="shared" si="3"/>
        <v>69961</v>
      </c>
      <c r="F7" s="5">
        <v>6161</v>
      </c>
      <c r="G7" s="5">
        <v>6535</v>
      </c>
      <c r="H7" s="5">
        <f>F7+G7</f>
        <v>12696</v>
      </c>
      <c r="I7" s="5">
        <v>0</v>
      </c>
      <c r="J7" s="5">
        <v>0</v>
      </c>
      <c r="K7" s="5">
        <f>I7+J7</f>
        <v>0</v>
      </c>
      <c r="L7" s="5">
        <f t="shared" si="0"/>
        <v>41863</v>
      </c>
      <c r="M7" s="5">
        <f t="shared" si="0"/>
        <v>40794</v>
      </c>
      <c r="N7" s="5">
        <f t="shared" si="0"/>
        <v>82657</v>
      </c>
      <c r="O7" s="5">
        <v>168</v>
      </c>
      <c r="P7" s="5">
        <v>115</v>
      </c>
      <c r="Q7" s="5">
        <f>O7+P7</f>
        <v>283</v>
      </c>
      <c r="R7" s="5">
        <v>33</v>
      </c>
      <c r="S7" s="5">
        <v>26</v>
      </c>
      <c r="T7" s="5">
        <f>R7+S7</f>
        <v>59</v>
      </c>
      <c r="U7" s="5">
        <f>O7+R7</f>
        <v>201</v>
      </c>
      <c r="V7" s="5">
        <f t="shared" si="1"/>
        <v>141</v>
      </c>
      <c r="W7" s="5">
        <f t="shared" si="1"/>
        <v>342</v>
      </c>
      <c r="X7" s="5">
        <f>L7+U7</f>
        <v>42064</v>
      </c>
      <c r="Y7" s="5">
        <f t="shared" si="2"/>
        <v>40935</v>
      </c>
      <c r="Z7" s="5">
        <f t="shared" si="2"/>
        <v>82999</v>
      </c>
      <c r="AA7" s="2"/>
      <c r="AB7" s="2"/>
      <c r="AC7" s="2"/>
    </row>
    <row r="8" spans="1:29" ht="14.25" customHeight="1" x14ac:dyDescent="0.3">
      <c r="A8" s="17"/>
      <c r="B8" s="8" t="s">
        <v>3</v>
      </c>
      <c r="C8" s="9">
        <v>143297</v>
      </c>
      <c r="D8" s="9">
        <v>139836</v>
      </c>
      <c r="E8" s="9">
        <f t="shared" si="3"/>
        <v>283133</v>
      </c>
      <c r="F8" s="9">
        <v>16405</v>
      </c>
      <c r="G8" s="9">
        <v>17041</v>
      </c>
      <c r="H8" s="9">
        <f>F8+G8</f>
        <v>33446</v>
      </c>
      <c r="I8" s="9">
        <v>0</v>
      </c>
      <c r="J8" s="9">
        <v>0</v>
      </c>
      <c r="K8" s="9">
        <f>I8+J8</f>
        <v>0</v>
      </c>
      <c r="L8" s="9">
        <f t="shared" si="0"/>
        <v>159702</v>
      </c>
      <c r="M8" s="9">
        <f t="shared" si="0"/>
        <v>156877</v>
      </c>
      <c r="N8" s="9">
        <f t="shared" si="0"/>
        <v>316579</v>
      </c>
      <c r="O8" s="9">
        <v>729</v>
      </c>
      <c r="P8" s="9">
        <v>440</v>
      </c>
      <c r="Q8" s="9">
        <f>O8+P8</f>
        <v>1169</v>
      </c>
      <c r="R8" s="9">
        <v>47</v>
      </c>
      <c r="S8" s="9">
        <v>33</v>
      </c>
      <c r="T8" s="9">
        <f>R8+S8</f>
        <v>80</v>
      </c>
      <c r="U8" s="9">
        <f>O8+R8</f>
        <v>776</v>
      </c>
      <c r="V8" s="9">
        <f t="shared" si="1"/>
        <v>473</v>
      </c>
      <c r="W8" s="9">
        <f t="shared" si="1"/>
        <v>1249</v>
      </c>
      <c r="X8" s="9">
        <f>L8+U8</f>
        <v>160478</v>
      </c>
      <c r="Y8" s="9">
        <f t="shared" si="2"/>
        <v>157350</v>
      </c>
      <c r="Z8" s="9">
        <f t="shared" si="2"/>
        <v>317828</v>
      </c>
      <c r="AA8" s="2"/>
      <c r="AB8" s="2"/>
      <c r="AC8" s="2"/>
    </row>
    <row r="9" spans="1:29" ht="15" customHeight="1" x14ac:dyDescent="0.25">
      <c r="A9" s="16" t="s">
        <v>27</v>
      </c>
      <c r="B9" s="4" t="s">
        <v>4</v>
      </c>
      <c r="C9" s="5">
        <v>38524</v>
      </c>
      <c r="D9" s="5">
        <v>37687</v>
      </c>
      <c r="E9" s="5">
        <f t="shared" si="3"/>
        <v>76211</v>
      </c>
      <c r="F9" s="5">
        <v>13597</v>
      </c>
      <c r="G9" s="5">
        <v>13411</v>
      </c>
      <c r="H9" s="5">
        <f t="shared" ref="H9:H38" si="4">F9+G9</f>
        <v>27008</v>
      </c>
      <c r="I9" s="5">
        <v>0</v>
      </c>
      <c r="J9" s="5">
        <v>0</v>
      </c>
      <c r="K9" s="5">
        <f t="shared" ref="K9:K38" si="5">I9+J9</f>
        <v>0</v>
      </c>
      <c r="L9" s="5">
        <f t="shared" ref="L9:L38" si="6">C9+F9+I9</f>
        <v>52121</v>
      </c>
      <c r="M9" s="5">
        <f t="shared" ref="M9:M38" si="7">D9+G9+J9</f>
        <v>51098</v>
      </c>
      <c r="N9" s="5">
        <f t="shared" ref="N9:N38" si="8">E9+H9+K9</f>
        <v>103219</v>
      </c>
      <c r="O9" s="5">
        <v>249</v>
      </c>
      <c r="P9" s="5">
        <v>135</v>
      </c>
      <c r="Q9" s="5">
        <f t="shared" ref="Q9:Q38" si="9">O9+P9</f>
        <v>384</v>
      </c>
      <c r="R9" s="5">
        <v>59</v>
      </c>
      <c r="S9" s="5">
        <v>35</v>
      </c>
      <c r="T9" s="5">
        <f t="shared" ref="T9:T38" si="10">R9+S9</f>
        <v>94</v>
      </c>
      <c r="U9" s="5">
        <f t="shared" ref="U9:U38" si="11">O9+R9</f>
        <v>308</v>
      </c>
      <c r="V9" s="5">
        <f t="shared" ref="V9:V38" si="12">P9+S9</f>
        <v>170</v>
      </c>
      <c r="W9" s="5">
        <f t="shared" ref="W9:W38" si="13">Q9+T9</f>
        <v>478</v>
      </c>
      <c r="X9" s="5">
        <f t="shared" ref="X9:X38" si="14">L9+U9</f>
        <v>52429</v>
      </c>
      <c r="Y9" s="5">
        <f t="shared" ref="Y9:Y38" si="15">M9+V9</f>
        <v>51268</v>
      </c>
      <c r="Z9" s="5">
        <f t="shared" ref="Z9:Z38" si="16">N9+W9</f>
        <v>103697</v>
      </c>
      <c r="AA9" s="2"/>
      <c r="AB9" s="2"/>
      <c r="AC9" s="2"/>
    </row>
    <row r="10" spans="1:29" ht="15" customHeight="1" x14ac:dyDescent="0.25">
      <c r="A10" s="16"/>
      <c r="B10" s="6" t="s">
        <v>5</v>
      </c>
      <c r="C10" s="7">
        <v>16702</v>
      </c>
      <c r="D10" s="7">
        <v>16170</v>
      </c>
      <c r="E10" s="7">
        <f t="shared" si="3"/>
        <v>32872</v>
      </c>
      <c r="F10" s="7">
        <v>3876</v>
      </c>
      <c r="G10" s="7">
        <v>3738</v>
      </c>
      <c r="H10" s="7">
        <f t="shared" si="4"/>
        <v>7614</v>
      </c>
      <c r="I10" s="7">
        <v>0</v>
      </c>
      <c r="J10" s="7">
        <v>0</v>
      </c>
      <c r="K10" s="7">
        <f t="shared" si="5"/>
        <v>0</v>
      </c>
      <c r="L10" s="7">
        <f t="shared" si="6"/>
        <v>20578</v>
      </c>
      <c r="M10" s="7">
        <f t="shared" si="7"/>
        <v>19908</v>
      </c>
      <c r="N10" s="7">
        <f t="shared" si="8"/>
        <v>40486</v>
      </c>
      <c r="O10" s="7">
        <v>106</v>
      </c>
      <c r="P10" s="7">
        <v>66</v>
      </c>
      <c r="Q10" s="7">
        <f t="shared" si="9"/>
        <v>172</v>
      </c>
      <c r="R10" s="7">
        <v>19</v>
      </c>
      <c r="S10" s="7">
        <v>13</v>
      </c>
      <c r="T10" s="7">
        <f t="shared" si="10"/>
        <v>32</v>
      </c>
      <c r="U10" s="7">
        <f t="shared" si="11"/>
        <v>125</v>
      </c>
      <c r="V10" s="7">
        <f t="shared" si="12"/>
        <v>79</v>
      </c>
      <c r="W10" s="7">
        <f t="shared" si="13"/>
        <v>204</v>
      </c>
      <c r="X10" s="7">
        <f t="shared" si="14"/>
        <v>20703</v>
      </c>
      <c r="Y10" s="7">
        <f t="shared" si="15"/>
        <v>19987</v>
      </c>
      <c r="Z10" s="7">
        <f t="shared" si="16"/>
        <v>40690</v>
      </c>
      <c r="AA10" s="2"/>
      <c r="AB10" s="2"/>
      <c r="AC10" s="2"/>
    </row>
    <row r="11" spans="1:29" ht="15" customHeight="1" x14ac:dyDescent="0.25">
      <c r="A11" s="16"/>
      <c r="B11" s="4" t="s">
        <v>6</v>
      </c>
      <c r="C11" s="5">
        <v>11424</v>
      </c>
      <c r="D11" s="5">
        <v>11276</v>
      </c>
      <c r="E11" s="5">
        <f t="shared" si="3"/>
        <v>22700</v>
      </c>
      <c r="F11" s="5">
        <v>18305</v>
      </c>
      <c r="G11" s="5">
        <v>17940</v>
      </c>
      <c r="H11" s="5">
        <f t="shared" si="4"/>
        <v>36245</v>
      </c>
      <c r="I11" s="5">
        <v>0</v>
      </c>
      <c r="J11" s="5">
        <v>0</v>
      </c>
      <c r="K11" s="5">
        <f t="shared" si="5"/>
        <v>0</v>
      </c>
      <c r="L11" s="5">
        <f t="shared" si="6"/>
        <v>29729</v>
      </c>
      <c r="M11" s="5">
        <f t="shared" si="7"/>
        <v>29216</v>
      </c>
      <c r="N11" s="5">
        <f t="shared" si="8"/>
        <v>58945</v>
      </c>
      <c r="O11" s="5">
        <v>57</v>
      </c>
      <c r="P11" s="5">
        <v>42</v>
      </c>
      <c r="Q11" s="5">
        <f t="shared" si="9"/>
        <v>99</v>
      </c>
      <c r="R11" s="5">
        <v>116</v>
      </c>
      <c r="S11" s="5">
        <v>67</v>
      </c>
      <c r="T11" s="5">
        <f t="shared" si="10"/>
        <v>183</v>
      </c>
      <c r="U11" s="5">
        <f t="shared" si="11"/>
        <v>173</v>
      </c>
      <c r="V11" s="5">
        <f t="shared" si="12"/>
        <v>109</v>
      </c>
      <c r="W11" s="5">
        <f t="shared" si="13"/>
        <v>282</v>
      </c>
      <c r="X11" s="5">
        <f t="shared" si="14"/>
        <v>29902</v>
      </c>
      <c r="Y11" s="5">
        <f t="shared" si="15"/>
        <v>29325</v>
      </c>
      <c r="Z11" s="5">
        <f t="shared" si="16"/>
        <v>59227</v>
      </c>
      <c r="AA11" s="2"/>
      <c r="AB11" s="2"/>
      <c r="AC11" s="2"/>
    </row>
    <row r="12" spans="1:29" ht="14.25" customHeight="1" x14ac:dyDescent="0.3">
      <c r="A12" s="16"/>
      <c r="B12" s="8" t="s">
        <v>3</v>
      </c>
      <c r="C12" s="9">
        <v>66650</v>
      </c>
      <c r="D12" s="9">
        <v>65133</v>
      </c>
      <c r="E12" s="9">
        <f t="shared" si="3"/>
        <v>131783</v>
      </c>
      <c r="F12" s="9">
        <v>35778</v>
      </c>
      <c r="G12" s="9">
        <v>35089</v>
      </c>
      <c r="H12" s="9">
        <f t="shared" si="4"/>
        <v>70867</v>
      </c>
      <c r="I12" s="9">
        <v>0</v>
      </c>
      <c r="J12" s="9">
        <v>0</v>
      </c>
      <c r="K12" s="9">
        <f t="shared" si="5"/>
        <v>0</v>
      </c>
      <c r="L12" s="9">
        <f t="shared" si="6"/>
        <v>102428</v>
      </c>
      <c r="M12" s="9">
        <f t="shared" si="7"/>
        <v>100222</v>
      </c>
      <c r="N12" s="9">
        <f t="shared" si="8"/>
        <v>202650</v>
      </c>
      <c r="O12" s="9">
        <v>412</v>
      </c>
      <c r="P12" s="9">
        <v>243</v>
      </c>
      <c r="Q12" s="9">
        <f t="shared" si="9"/>
        <v>655</v>
      </c>
      <c r="R12" s="9">
        <v>194</v>
      </c>
      <c r="S12" s="9">
        <v>115</v>
      </c>
      <c r="T12" s="9">
        <f t="shared" si="10"/>
        <v>309</v>
      </c>
      <c r="U12" s="9">
        <f t="shared" si="11"/>
        <v>606</v>
      </c>
      <c r="V12" s="9">
        <f t="shared" si="12"/>
        <v>358</v>
      </c>
      <c r="W12" s="9">
        <f t="shared" si="13"/>
        <v>964</v>
      </c>
      <c r="X12" s="9">
        <f t="shared" si="14"/>
        <v>103034</v>
      </c>
      <c r="Y12" s="9">
        <f t="shared" si="15"/>
        <v>100580</v>
      </c>
      <c r="Z12" s="9">
        <f t="shared" si="16"/>
        <v>203614</v>
      </c>
      <c r="AA12" s="2"/>
      <c r="AB12" s="2"/>
      <c r="AC12" s="2"/>
    </row>
    <row r="13" spans="1:29" ht="15" customHeight="1" x14ac:dyDescent="0.25">
      <c r="A13" s="17" t="s">
        <v>28</v>
      </c>
      <c r="B13" s="4" t="s">
        <v>7</v>
      </c>
      <c r="C13" s="5">
        <v>39272</v>
      </c>
      <c r="D13" s="5">
        <v>37995</v>
      </c>
      <c r="E13" s="5">
        <f t="shared" si="3"/>
        <v>77267</v>
      </c>
      <c r="F13" s="5">
        <v>923</v>
      </c>
      <c r="G13" s="5">
        <v>924</v>
      </c>
      <c r="H13" s="5">
        <f t="shared" si="4"/>
        <v>1847</v>
      </c>
      <c r="I13" s="5">
        <v>269</v>
      </c>
      <c r="J13" s="5">
        <v>228</v>
      </c>
      <c r="K13" s="5">
        <f t="shared" si="5"/>
        <v>497</v>
      </c>
      <c r="L13" s="5">
        <f t="shared" si="6"/>
        <v>40464</v>
      </c>
      <c r="M13" s="5">
        <f t="shared" si="7"/>
        <v>39147</v>
      </c>
      <c r="N13" s="5">
        <f t="shared" si="8"/>
        <v>79611</v>
      </c>
      <c r="O13" s="5">
        <v>210</v>
      </c>
      <c r="P13" s="5">
        <v>123</v>
      </c>
      <c r="Q13" s="5">
        <f t="shared" si="9"/>
        <v>333</v>
      </c>
      <c r="R13" s="5">
        <v>10</v>
      </c>
      <c r="S13" s="5">
        <v>5</v>
      </c>
      <c r="T13" s="5">
        <f t="shared" si="10"/>
        <v>15</v>
      </c>
      <c r="U13" s="5">
        <f t="shared" si="11"/>
        <v>220</v>
      </c>
      <c r="V13" s="5">
        <f t="shared" si="12"/>
        <v>128</v>
      </c>
      <c r="W13" s="5">
        <f t="shared" si="13"/>
        <v>348</v>
      </c>
      <c r="X13" s="5">
        <f t="shared" si="14"/>
        <v>40684</v>
      </c>
      <c r="Y13" s="5">
        <f t="shared" si="15"/>
        <v>39275</v>
      </c>
      <c r="Z13" s="5">
        <f t="shared" si="16"/>
        <v>79959</v>
      </c>
      <c r="AA13" s="2"/>
      <c r="AB13" s="2"/>
      <c r="AC13" s="2"/>
    </row>
    <row r="14" spans="1:29" ht="15" customHeight="1" x14ac:dyDescent="0.25">
      <c r="A14" s="17"/>
      <c r="B14" s="6" t="s">
        <v>8</v>
      </c>
      <c r="C14" s="7">
        <v>29619</v>
      </c>
      <c r="D14" s="7">
        <v>27476</v>
      </c>
      <c r="E14" s="7">
        <f t="shared" si="3"/>
        <v>57095</v>
      </c>
      <c r="F14" s="7">
        <v>1618</v>
      </c>
      <c r="G14" s="7">
        <v>1433</v>
      </c>
      <c r="H14" s="7">
        <f t="shared" si="4"/>
        <v>3051</v>
      </c>
      <c r="I14" s="7">
        <v>0</v>
      </c>
      <c r="J14" s="7">
        <v>0</v>
      </c>
      <c r="K14" s="7">
        <f t="shared" si="5"/>
        <v>0</v>
      </c>
      <c r="L14" s="7">
        <f t="shared" si="6"/>
        <v>31237</v>
      </c>
      <c r="M14" s="7">
        <f t="shared" si="7"/>
        <v>28909</v>
      </c>
      <c r="N14" s="7">
        <f t="shared" si="8"/>
        <v>60146</v>
      </c>
      <c r="O14" s="7">
        <v>170</v>
      </c>
      <c r="P14" s="7">
        <v>126</v>
      </c>
      <c r="Q14" s="7">
        <f t="shared" si="9"/>
        <v>296</v>
      </c>
      <c r="R14" s="7">
        <v>8</v>
      </c>
      <c r="S14" s="7">
        <v>3</v>
      </c>
      <c r="T14" s="7">
        <f t="shared" si="10"/>
        <v>11</v>
      </c>
      <c r="U14" s="7">
        <f t="shared" si="11"/>
        <v>178</v>
      </c>
      <c r="V14" s="7">
        <f t="shared" si="12"/>
        <v>129</v>
      </c>
      <c r="W14" s="7">
        <f t="shared" si="13"/>
        <v>307</v>
      </c>
      <c r="X14" s="7">
        <f t="shared" si="14"/>
        <v>31415</v>
      </c>
      <c r="Y14" s="7">
        <f t="shared" si="15"/>
        <v>29038</v>
      </c>
      <c r="Z14" s="7">
        <f t="shared" si="16"/>
        <v>60453</v>
      </c>
      <c r="AA14" s="2"/>
      <c r="AB14" s="2"/>
      <c r="AC14" s="2"/>
    </row>
    <row r="15" spans="1:29" ht="15" customHeight="1" x14ac:dyDescent="0.25">
      <c r="A15" s="17"/>
      <c r="B15" s="4" t="s">
        <v>9</v>
      </c>
      <c r="C15" s="5">
        <v>27757</v>
      </c>
      <c r="D15" s="5">
        <v>26812</v>
      </c>
      <c r="E15" s="5">
        <f t="shared" si="3"/>
        <v>54569</v>
      </c>
      <c r="F15" s="5">
        <v>492</v>
      </c>
      <c r="G15" s="5">
        <v>590</v>
      </c>
      <c r="H15" s="5">
        <f t="shared" si="4"/>
        <v>1082</v>
      </c>
      <c r="I15" s="5">
        <v>0</v>
      </c>
      <c r="J15" s="5">
        <v>0</v>
      </c>
      <c r="K15" s="5">
        <f t="shared" si="5"/>
        <v>0</v>
      </c>
      <c r="L15" s="5">
        <f t="shared" si="6"/>
        <v>28249</v>
      </c>
      <c r="M15" s="5">
        <f t="shared" si="7"/>
        <v>27402</v>
      </c>
      <c r="N15" s="5">
        <f t="shared" si="8"/>
        <v>55651</v>
      </c>
      <c r="O15" s="5">
        <v>163</v>
      </c>
      <c r="P15" s="5">
        <v>100</v>
      </c>
      <c r="Q15" s="5">
        <f t="shared" si="9"/>
        <v>263</v>
      </c>
      <c r="R15" s="5">
        <v>2</v>
      </c>
      <c r="S15" s="5">
        <v>4</v>
      </c>
      <c r="T15" s="5">
        <f t="shared" si="10"/>
        <v>6</v>
      </c>
      <c r="U15" s="5">
        <f t="shared" si="11"/>
        <v>165</v>
      </c>
      <c r="V15" s="5">
        <f t="shared" si="12"/>
        <v>104</v>
      </c>
      <c r="W15" s="5">
        <f t="shared" si="13"/>
        <v>269</v>
      </c>
      <c r="X15" s="5">
        <f t="shared" si="14"/>
        <v>28414</v>
      </c>
      <c r="Y15" s="5">
        <f t="shared" si="15"/>
        <v>27506</v>
      </c>
      <c r="Z15" s="5">
        <f t="shared" si="16"/>
        <v>55920</v>
      </c>
      <c r="AA15" s="2"/>
      <c r="AB15" s="2"/>
      <c r="AC15" s="2"/>
    </row>
    <row r="16" spans="1:29" ht="14.25" customHeight="1" x14ac:dyDescent="0.3">
      <c r="A16" s="17"/>
      <c r="B16" s="8" t="s">
        <v>3</v>
      </c>
      <c r="C16" s="9">
        <v>96648</v>
      </c>
      <c r="D16" s="9">
        <v>92283</v>
      </c>
      <c r="E16" s="9">
        <f t="shared" si="3"/>
        <v>188931</v>
      </c>
      <c r="F16" s="9">
        <v>3033</v>
      </c>
      <c r="G16" s="9">
        <v>2947</v>
      </c>
      <c r="H16" s="9">
        <f t="shared" si="4"/>
        <v>5980</v>
      </c>
      <c r="I16" s="9">
        <v>269</v>
      </c>
      <c r="J16" s="9">
        <v>228</v>
      </c>
      <c r="K16" s="9">
        <f t="shared" si="5"/>
        <v>497</v>
      </c>
      <c r="L16" s="9">
        <f t="shared" si="6"/>
        <v>99950</v>
      </c>
      <c r="M16" s="9">
        <f t="shared" si="7"/>
        <v>95458</v>
      </c>
      <c r="N16" s="9">
        <f t="shared" si="8"/>
        <v>195408</v>
      </c>
      <c r="O16" s="9">
        <v>543</v>
      </c>
      <c r="P16" s="9">
        <v>349</v>
      </c>
      <c r="Q16" s="9">
        <f t="shared" si="9"/>
        <v>892</v>
      </c>
      <c r="R16" s="9">
        <v>20</v>
      </c>
      <c r="S16" s="9">
        <v>12</v>
      </c>
      <c r="T16" s="9">
        <f t="shared" si="10"/>
        <v>32</v>
      </c>
      <c r="U16" s="9">
        <f t="shared" si="11"/>
        <v>563</v>
      </c>
      <c r="V16" s="9">
        <f t="shared" si="12"/>
        <v>361</v>
      </c>
      <c r="W16" s="9">
        <f t="shared" si="13"/>
        <v>924</v>
      </c>
      <c r="X16" s="9">
        <f t="shared" si="14"/>
        <v>100513</v>
      </c>
      <c r="Y16" s="9">
        <f t="shared" si="15"/>
        <v>95819</v>
      </c>
      <c r="Z16" s="9">
        <f t="shared" si="16"/>
        <v>196332</v>
      </c>
      <c r="AA16" s="2"/>
      <c r="AB16" s="2"/>
      <c r="AC16" s="2"/>
    </row>
    <row r="17" spans="1:29" ht="15" customHeight="1" x14ac:dyDescent="0.25">
      <c r="A17" s="16" t="s">
        <v>29</v>
      </c>
      <c r="B17" s="4" t="s">
        <v>10</v>
      </c>
      <c r="C17" s="5">
        <v>0</v>
      </c>
      <c r="D17" s="5">
        <v>0</v>
      </c>
      <c r="E17" s="5">
        <f t="shared" si="3"/>
        <v>0</v>
      </c>
      <c r="F17" s="5">
        <v>18556</v>
      </c>
      <c r="G17" s="5">
        <v>18173</v>
      </c>
      <c r="H17" s="5">
        <f t="shared" si="4"/>
        <v>36729</v>
      </c>
      <c r="I17" s="5">
        <v>0</v>
      </c>
      <c r="J17" s="5">
        <v>0</v>
      </c>
      <c r="K17" s="5">
        <f t="shared" si="5"/>
        <v>0</v>
      </c>
      <c r="L17" s="5">
        <f t="shared" si="6"/>
        <v>18556</v>
      </c>
      <c r="M17" s="5">
        <f t="shared" si="7"/>
        <v>18173</v>
      </c>
      <c r="N17" s="5">
        <f t="shared" si="8"/>
        <v>36729</v>
      </c>
      <c r="O17" s="5">
        <v>0</v>
      </c>
      <c r="P17" s="5">
        <v>0</v>
      </c>
      <c r="Q17" s="5">
        <f t="shared" si="9"/>
        <v>0</v>
      </c>
      <c r="R17" s="5">
        <v>207</v>
      </c>
      <c r="S17" s="5">
        <v>106</v>
      </c>
      <c r="T17" s="5">
        <f t="shared" si="10"/>
        <v>313</v>
      </c>
      <c r="U17" s="5">
        <f t="shared" si="11"/>
        <v>207</v>
      </c>
      <c r="V17" s="5">
        <f t="shared" si="12"/>
        <v>106</v>
      </c>
      <c r="W17" s="5">
        <f t="shared" si="13"/>
        <v>313</v>
      </c>
      <c r="X17" s="5">
        <f t="shared" si="14"/>
        <v>18763</v>
      </c>
      <c r="Y17" s="5">
        <f t="shared" si="15"/>
        <v>18279</v>
      </c>
      <c r="Z17" s="5">
        <f t="shared" si="16"/>
        <v>37042</v>
      </c>
      <c r="AA17" s="2"/>
      <c r="AB17" s="2"/>
      <c r="AC17" s="2"/>
    </row>
    <row r="18" spans="1:29" ht="15" customHeight="1" x14ac:dyDescent="0.25">
      <c r="A18" s="16"/>
      <c r="B18" s="6" t="s">
        <v>12</v>
      </c>
      <c r="C18" s="7">
        <v>4</v>
      </c>
      <c r="D18" s="7">
        <v>5</v>
      </c>
      <c r="E18" s="7">
        <f t="shared" si="3"/>
        <v>9</v>
      </c>
      <c r="F18" s="7">
        <v>5206</v>
      </c>
      <c r="G18" s="7">
        <v>5034</v>
      </c>
      <c r="H18" s="7">
        <f t="shared" si="4"/>
        <v>10240</v>
      </c>
      <c r="I18" s="7">
        <v>0</v>
      </c>
      <c r="J18" s="7">
        <v>0</v>
      </c>
      <c r="K18" s="7">
        <f t="shared" si="5"/>
        <v>0</v>
      </c>
      <c r="L18" s="7">
        <f t="shared" si="6"/>
        <v>5210</v>
      </c>
      <c r="M18" s="7">
        <f t="shared" si="7"/>
        <v>5039</v>
      </c>
      <c r="N18" s="7">
        <f t="shared" si="8"/>
        <v>10249</v>
      </c>
      <c r="O18" s="7">
        <v>0</v>
      </c>
      <c r="P18" s="7">
        <v>0</v>
      </c>
      <c r="Q18" s="7">
        <f t="shared" si="9"/>
        <v>0</v>
      </c>
      <c r="R18" s="7">
        <v>45</v>
      </c>
      <c r="S18" s="7">
        <v>24</v>
      </c>
      <c r="T18" s="7">
        <f t="shared" si="10"/>
        <v>69</v>
      </c>
      <c r="U18" s="7">
        <f t="shared" si="11"/>
        <v>45</v>
      </c>
      <c r="V18" s="7">
        <f t="shared" si="12"/>
        <v>24</v>
      </c>
      <c r="W18" s="7">
        <f t="shared" si="13"/>
        <v>69</v>
      </c>
      <c r="X18" s="7">
        <f t="shared" si="14"/>
        <v>5255</v>
      </c>
      <c r="Y18" s="7">
        <f t="shared" si="15"/>
        <v>5063</v>
      </c>
      <c r="Z18" s="7">
        <f t="shared" si="16"/>
        <v>10318</v>
      </c>
      <c r="AA18" s="2"/>
      <c r="AB18" s="2"/>
      <c r="AC18" s="2"/>
    </row>
    <row r="19" spans="1:29" ht="15" customHeight="1" x14ac:dyDescent="0.25">
      <c r="A19" s="16"/>
      <c r="B19" s="4" t="s">
        <v>13</v>
      </c>
      <c r="C19" s="5">
        <v>918</v>
      </c>
      <c r="D19" s="5">
        <v>892</v>
      </c>
      <c r="E19" s="5">
        <f t="shared" si="3"/>
        <v>1810</v>
      </c>
      <c r="F19" s="5">
        <v>6109</v>
      </c>
      <c r="G19" s="5">
        <v>5876</v>
      </c>
      <c r="H19" s="5">
        <f t="shared" si="4"/>
        <v>11985</v>
      </c>
      <c r="I19" s="5">
        <v>0</v>
      </c>
      <c r="J19" s="5">
        <v>0</v>
      </c>
      <c r="K19" s="5">
        <f t="shared" si="5"/>
        <v>0</v>
      </c>
      <c r="L19" s="5">
        <f t="shared" si="6"/>
        <v>7027</v>
      </c>
      <c r="M19" s="5">
        <f t="shared" si="7"/>
        <v>6768</v>
      </c>
      <c r="N19" s="5">
        <f t="shared" si="8"/>
        <v>13795</v>
      </c>
      <c r="O19" s="5">
        <v>0</v>
      </c>
      <c r="P19" s="5">
        <v>0</v>
      </c>
      <c r="Q19" s="5">
        <f t="shared" si="9"/>
        <v>0</v>
      </c>
      <c r="R19" s="5">
        <v>44</v>
      </c>
      <c r="S19" s="5">
        <v>27</v>
      </c>
      <c r="T19" s="5">
        <f t="shared" si="10"/>
        <v>71</v>
      </c>
      <c r="U19" s="5">
        <f t="shared" si="11"/>
        <v>44</v>
      </c>
      <c r="V19" s="5">
        <f t="shared" si="12"/>
        <v>27</v>
      </c>
      <c r="W19" s="5">
        <f t="shared" si="13"/>
        <v>71</v>
      </c>
      <c r="X19" s="5">
        <f t="shared" si="14"/>
        <v>7071</v>
      </c>
      <c r="Y19" s="5">
        <f t="shared" si="15"/>
        <v>6795</v>
      </c>
      <c r="Z19" s="5">
        <f t="shared" si="16"/>
        <v>13866</v>
      </c>
      <c r="AA19" s="2"/>
      <c r="AB19" s="2"/>
      <c r="AC19" s="2"/>
    </row>
    <row r="20" spans="1:29" ht="15" customHeight="1" x14ac:dyDescent="0.25">
      <c r="A20" s="16"/>
      <c r="B20" s="6" t="s">
        <v>14</v>
      </c>
      <c r="C20" s="7">
        <v>526</v>
      </c>
      <c r="D20" s="7">
        <v>498</v>
      </c>
      <c r="E20" s="7">
        <f t="shared" si="3"/>
        <v>1024</v>
      </c>
      <c r="F20" s="7">
        <v>4215</v>
      </c>
      <c r="G20" s="7">
        <v>4031</v>
      </c>
      <c r="H20" s="7">
        <f t="shared" si="4"/>
        <v>8246</v>
      </c>
      <c r="I20" s="7">
        <v>0</v>
      </c>
      <c r="J20" s="7">
        <v>0</v>
      </c>
      <c r="K20" s="7">
        <f t="shared" si="5"/>
        <v>0</v>
      </c>
      <c r="L20" s="7">
        <f t="shared" si="6"/>
        <v>4741</v>
      </c>
      <c r="M20" s="7">
        <f t="shared" si="7"/>
        <v>4529</v>
      </c>
      <c r="N20" s="7">
        <f t="shared" si="8"/>
        <v>9270</v>
      </c>
      <c r="O20" s="7">
        <v>4</v>
      </c>
      <c r="P20" s="7">
        <v>2</v>
      </c>
      <c r="Q20" s="7">
        <f t="shared" si="9"/>
        <v>6</v>
      </c>
      <c r="R20" s="7">
        <v>47</v>
      </c>
      <c r="S20" s="7">
        <v>39</v>
      </c>
      <c r="T20" s="7">
        <f t="shared" si="10"/>
        <v>86</v>
      </c>
      <c r="U20" s="7">
        <f t="shared" si="11"/>
        <v>51</v>
      </c>
      <c r="V20" s="7">
        <f t="shared" si="12"/>
        <v>41</v>
      </c>
      <c r="W20" s="7">
        <f t="shared" si="13"/>
        <v>92</v>
      </c>
      <c r="X20" s="7">
        <f t="shared" si="14"/>
        <v>4792</v>
      </c>
      <c r="Y20" s="7">
        <f t="shared" si="15"/>
        <v>4570</v>
      </c>
      <c r="Z20" s="7">
        <f t="shared" si="16"/>
        <v>9362</v>
      </c>
      <c r="AA20" s="2"/>
      <c r="AB20" s="2"/>
      <c r="AC20" s="2"/>
    </row>
    <row r="21" spans="1:29" ht="15" customHeight="1" x14ac:dyDescent="0.25">
      <c r="A21" s="16"/>
      <c r="B21" s="4" t="s">
        <v>11</v>
      </c>
      <c r="C21" s="5">
        <v>0</v>
      </c>
      <c r="D21" s="5">
        <v>0</v>
      </c>
      <c r="E21" s="5">
        <f t="shared" si="3"/>
        <v>0</v>
      </c>
      <c r="F21" s="5">
        <v>4780</v>
      </c>
      <c r="G21" s="5">
        <v>4638</v>
      </c>
      <c r="H21" s="5">
        <f t="shared" si="4"/>
        <v>9418</v>
      </c>
      <c r="I21" s="5">
        <v>0</v>
      </c>
      <c r="J21" s="5">
        <v>0</v>
      </c>
      <c r="K21" s="5">
        <f t="shared" si="5"/>
        <v>0</v>
      </c>
      <c r="L21" s="5">
        <f t="shared" si="6"/>
        <v>4780</v>
      </c>
      <c r="M21" s="5">
        <f t="shared" si="7"/>
        <v>4638</v>
      </c>
      <c r="N21" s="5">
        <f t="shared" si="8"/>
        <v>9418</v>
      </c>
      <c r="O21" s="5">
        <v>0</v>
      </c>
      <c r="P21" s="5">
        <v>0</v>
      </c>
      <c r="Q21" s="5">
        <f t="shared" si="9"/>
        <v>0</v>
      </c>
      <c r="R21" s="5">
        <v>114</v>
      </c>
      <c r="S21" s="5">
        <v>66</v>
      </c>
      <c r="T21" s="5">
        <f t="shared" si="10"/>
        <v>180</v>
      </c>
      <c r="U21" s="5">
        <f t="shared" si="11"/>
        <v>114</v>
      </c>
      <c r="V21" s="5">
        <f t="shared" si="12"/>
        <v>66</v>
      </c>
      <c r="W21" s="5">
        <f t="shared" si="13"/>
        <v>180</v>
      </c>
      <c r="X21" s="5">
        <f t="shared" si="14"/>
        <v>4894</v>
      </c>
      <c r="Y21" s="5">
        <f t="shared" si="15"/>
        <v>4704</v>
      </c>
      <c r="Z21" s="5">
        <f t="shared" si="16"/>
        <v>9598</v>
      </c>
      <c r="AA21" s="2"/>
      <c r="AB21" s="2"/>
      <c r="AC21" s="2"/>
    </row>
    <row r="22" spans="1:29" ht="14.25" customHeight="1" x14ac:dyDescent="0.3">
      <c r="A22" s="16"/>
      <c r="B22" s="8" t="s">
        <v>3</v>
      </c>
      <c r="C22" s="9">
        <v>1448</v>
      </c>
      <c r="D22" s="9">
        <v>1395</v>
      </c>
      <c r="E22" s="9">
        <f t="shared" si="3"/>
        <v>2843</v>
      </c>
      <c r="F22" s="9">
        <v>38866</v>
      </c>
      <c r="G22" s="9">
        <v>37752</v>
      </c>
      <c r="H22" s="9">
        <f t="shared" si="4"/>
        <v>76618</v>
      </c>
      <c r="I22" s="9">
        <v>0</v>
      </c>
      <c r="J22" s="9">
        <v>0</v>
      </c>
      <c r="K22" s="9">
        <f t="shared" si="5"/>
        <v>0</v>
      </c>
      <c r="L22" s="9">
        <f t="shared" si="6"/>
        <v>40314</v>
      </c>
      <c r="M22" s="9">
        <f t="shared" si="7"/>
        <v>39147</v>
      </c>
      <c r="N22" s="9">
        <f t="shared" si="8"/>
        <v>79461</v>
      </c>
      <c r="O22" s="9">
        <v>4</v>
      </c>
      <c r="P22" s="9">
        <v>2</v>
      </c>
      <c r="Q22" s="9">
        <f t="shared" si="9"/>
        <v>6</v>
      </c>
      <c r="R22" s="9">
        <v>457</v>
      </c>
      <c r="S22" s="9">
        <v>262</v>
      </c>
      <c r="T22" s="9">
        <f t="shared" si="10"/>
        <v>719</v>
      </c>
      <c r="U22" s="9">
        <f t="shared" si="11"/>
        <v>461</v>
      </c>
      <c r="V22" s="9">
        <f t="shared" si="12"/>
        <v>264</v>
      </c>
      <c r="W22" s="9">
        <f t="shared" si="13"/>
        <v>725</v>
      </c>
      <c r="X22" s="9">
        <f t="shared" si="14"/>
        <v>40775</v>
      </c>
      <c r="Y22" s="9">
        <f t="shared" si="15"/>
        <v>39411</v>
      </c>
      <c r="Z22" s="9">
        <f t="shared" si="16"/>
        <v>80186</v>
      </c>
      <c r="AA22" s="2"/>
      <c r="AB22" s="2"/>
      <c r="AC22" s="2"/>
    </row>
    <row r="23" spans="1:29" ht="15" customHeight="1" x14ac:dyDescent="0.25">
      <c r="A23" s="18" t="s">
        <v>30</v>
      </c>
      <c r="B23" s="4" t="s">
        <v>15</v>
      </c>
      <c r="C23" s="5">
        <v>117</v>
      </c>
      <c r="D23" s="5">
        <v>106</v>
      </c>
      <c r="E23" s="5">
        <f t="shared" si="3"/>
        <v>223</v>
      </c>
      <c r="F23" s="5">
        <v>24811</v>
      </c>
      <c r="G23" s="5">
        <v>23774</v>
      </c>
      <c r="H23" s="5">
        <f t="shared" si="4"/>
        <v>48585</v>
      </c>
      <c r="I23" s="5">
        <v>0</v>
      </c>
      <c r="J23" s="5">
        <v>0</v>
      </c>
      <c r="K23" s="5">
        <f t="shared" si="5"/>
        <v>0</v>
      </c>
      <c r="L23" s="5">
        <f t="shared" si="6"/>
        <v>24928</v>
      </c>
      <c r="M23" s="5">
        <f t="shared" si="7"/>
        <v>23880</v>
      </c>
      <c r="N23" s="5">
        <f t="shared" si="8"/>
        <v>48808</v>
      </c>
      <c r="O23" s="5">
        <v>0</v>
      </c>
      <c r="P23" s="5">
        <v>0</v>
      </c>
      <c r="Q23" s="5">
        <f t="shared" si="9"/>
        <v>0</v>
      </c>
      <c r="R23" s="5">
        <v>97</v>
      </c>
      <c r="S23" s="5">
        <v>63</v>
      </c>
      <c r="T23" s="5">
        <f t="shared" si="10"/>
        <v>160</v>
      </c>
      <c r="U23" s="5">
        <f t="shared" si="11"/>
        <v>97</v>
      </c>
      <c r="V23" s="5">
        <f t="shared" si="12"/>
        <v>63</v>
      </c>
      <c r="W23" s="5">
        <f t="shared" si="13"/>
        <v>160</v>
      </c>
      <c r="X23" s="5">
        <f t="shared" si="14"/>
        <v>25025</v>
      </c>
      <c r="Y23" s="5">
        <f t="shared" si="15"/>
        <v>23943</v>
      </c>
      <c r="Z23" s="5">
        <f t="shared" si="16"/>
        <v>48968</v>
      </c>
      <c r="AA23" s="2"/>
      <c r="AB23" s="2"/>
      <c r="AC23" s="2"/>
    </row>
    <row r="24" spans="1:29" ht="15" customHeight="1" x14ac:dyDescent="0.25">
      <c r="A24" s="18"/>
      <c r="B24" s="6" t="s">
        <v>16</v>
      </c>
      <c r="C24" s="7">
        <v>11405</v>
      </c>
      <c r="D24" s="7">
        <v>11295</v>
      </c>
      <c r="E24" s="7">
        <f t="shared" si="3"/>
        <v>22700</v>
      </c>
      <c r="F24" s="7">
        <v>21248</v>
      </c>
      <c r="G24" s="7">
        <v>20599</v>
      </c>
      <c r="H24" s="7">
        <f t="shared" si="4"/>
        <v>41847</v>
      </c>
      <c r="I24" s="7">
        <v>0</v>
      </c>
      <c r="J24" s="7">
        <v>0</v>
      </c>
      <c r="K24" s="7">
        <f t="shared" si="5"/>
        <v>0</v>
      </c>
      <c r="L24" s="7">
        <f t="shared" si="6"/>
        <v>32653</v>
      </c>
      <c r="M24" s="7">
        <f t="shared" si="7"/>
        <v>31894</v>
      </c>
      <c r="N24" s="7">
        <f t="shared" si="8"/>
        <v>64547</v>
      </c>
      <c r="O24" s="7">
        <v>79</v>
      </c>
      <c r="P24" s="7">
        <v>53</v>
      </c>
      <c r="Q24" s="7">
        <f t="shared" si="9"/>
        <v>132</v>
      </c>
      <c r="R24" s="7">
        <v>252</v>
      </c>
      <c r="S24" s="7">
        <v>151</v>
      </c>
      <c r="T24" s="7">
        <f t="shared" si="10"/>
        <v>403</v>
      </c>
      <c r="U24" s="7">
        <f t="shared" si="11"/>
        <v>331</v>
      </c>
      <c r="V24" s="7">
        <f t="shared" si="12"/>
        <v>204</v>
      </c>
      <c r="W24" s="7">
        <f t="shared" si="13"/>
        <v>535</v>
      </c>
      <c r="X24" s="7">
        <f t="shared" si="14"/>
        <v>32984</v>
      </c>
      <c r="Y24" s="7">
        <f t="shared" si="15"/>
        <v>32098</v>
      </c>
      <c r="Z24" s="7">
        <f t="shared" si="16"/>
        <v>65082</v>
      </c>
      <c r="AA24" s="2"/>
      <c r="AB24" s="2"/>
      <c r="AC24" s="2"/>
    </row>
    <row r="25" spans="1:29" ht="15" customHeight="1" x14ac:dyDescent="0.25">
      <c r="A25" s="18"/>
      <c r="B25" s="4" t="s">
        <v>17</v>
      </c>
      <c r="C25" s="5">
        <v>4753</v>
      </c>
      <c r="D25" s="5">
        <v>4524</v>
      </c>
      <c r="E25" s="5">
        <f t="shared" si="3"/>
        <v>9277</v>
      </c>
      <c r="F25" s="5">
        <v>15436</v>
      </c>
      <c r="G25" s="5">
        <v>14926</v>
      </c>
      <c r="H25" s="5">
        <f t="shared" si="4"/>
        <v>30362</v>
      </c>
      <c r="I25" s="5">
        <v>0</v>
      </c>
      <c r="J25" s="5">
        <v>0</v>
      </c>
      <c r="K25" s="5">
        <f t="shared" si="5"/>
        <v>0</v>
      </c>
      <c r="L25" s="5">
        <f t="shared" si="6"/>
        <v>20189</v>
      </c>
      <c r="M25" s="5">
        <f t="shared" si="7"/>
        <v>19450</v>
      </c>
      <c r="N25" s="5">
        <f t="shared" si="8"/>
        <v>39639</v>
      </c>
      <c r="O25" s="5">
        <v>15</v>
      </c>
      <c r="P25" s="5">
        <v>17</v>
      </c>
      <c r="Q25" s="5">
        <f t="shared" si="9"/>
        <v>32</v>
      </c>
      <c r="R25" s="5">
        <v>124</v>
      </c>
      <c r="S25" s="5">
        <v>97</v>
      </c>
      <c r="T25" s="5">
        <f t="shared" si="10"/>
        <v>221</v>
      </c>
      <c r="U25" s="5">
        <f t="shared" si="11"/>
        <v>139</v>
      </c>
      <c r="V25" s="5">
        <f t="shared" si="12"/>
        <v>114</v>
      </c>
      <c r="W25" s="5">
        <f t="shared" si="13"/>
        <v>253</v>
      </c>
      <c r="X25" s="5">
        <f t="shared" si="14"/>
        <v>20328</v>
      </c>
      <c r="Y25" s="5">
        <f t="shared" si="15"/>
        <v>19564</v>
      </c>
      <c r="Z25" s="5">
        <f t="shared" si="16"/>
        <v>39892</v>
      </c>
      <c r="AA25" s="2"/>
      <c r="AB25" s="2"/>
      <c r="AC25" s="2"/>
    </row>
    <row r="26" spans="1:29" ht="14.25" customHeight="1" x14ac:dyDescent="0.3">
      <c r="A26" s="18"/>
      <c r="B26" s="8" t="s">
        <v>3</v>
      </c>
      <c r="C26" s="9">
        <v>16275</v>
      </c>
      <c r="D26" s="9">
        <v>15925</v>
      </c>
      <c r="E26" s="9">
        <f t="shared" si="3"/>
        <v>32200</v>
      </c>
      <c r="F26" s="9">
        <v>61495</v>
      </c>
      <c r="G26" s="9">
        <v>59299</v>
      </c>
      <c r="H26" s="9">
        <f t="shared" si="4"/>
        <v>120794</v>
      </c>
      <c r="I26" s="9">
        <v>0</v>
      </c>
      <c r="J26" s="9">
        <v>0</v>
      </c>
      <c r="K26" s="9">
        <f t="shared" si="5"/>
        <v>0</v>
      </c>
      <c r="L26" s="9">
        <f t="shared" si="6"/>
        <v>77770</v>
      </c>
      <c r="M26" s="9">
        <f t="shared" si="7"/>
        <v>75224</v>
      </c>
      <c r="N26" s="9">
        <f t="shared" si="8"/>
        <v>152994</v>
      </c>
      <c r="O26" s="9">
        <v>94</v>
      </c>
      <c r="P26" s="9">
        <v>70</v>
      </c>
      <c r="Q26" s="9">
        <f t="shared" si="9"/>
        <v>164</v>
      </c>
      <c r="R26" s="9">
        <v>473</v>
      </c>
      <c r="S26" s="9">
        <v>311</v>
      </c>
      <c r="T26" s="9">
        <f t="shared" si="10"/>
        <v>784</v>
      </c>
      <c r="U26" s="9">
        <f t="shared" si="11"/>
        <v>567</v>
      </c>
      <c r="V26" s="9">
        <f t="shared" si="12"/>
        <v>381</v>
      </c>
      <c r="W26" s="9">
        <f t="shared" si="13"/>
        <v>948</v>
      </c>
      <c r="X26" s="9">
        <f t="shared" si="14"/>
        <v>78337</v>
      </c>
      <c r="Y26" s="9">
        <f t="shared" si="15"/>
        <v>75605</v>
      </c>
      <c r="Z26" s="9">
        <f t="shared" si="16"/>
        <v>153942</v>
      </c>
      <c r="AA26" s="2"/>
      <c r="AB26" s="2"/>
      <c r="AC26" s="2"/>
    </row>
    <row r="27" spans="1:29" ht="12.75" customHeight="1" x14ac:dyDescent="0.25">
      <c r="A27" s="16" t="s">
        <v>31</v>
      </c>
      <c r="B27" s="4" t="s">
        <v>18</v>
      </c>
      <c r="C27" s="5">
        <v>59511</v>
      </c>
      <c r="D27" s="5">
        <v>56586</v>
      </c>
      <c r="E27" s="5">
        <f t="shared" si="3"/>
        <v>116097</v>
      </c>
      <c r="F27" s="5">
        <v>6110</v>
      </c>
      <c r="G27" s="5">
        <v>6146</v>
      </c>
      <c r="H27" s="5">
        <f t="shared" si="4"/>
        <v>12256</v>
      </c>
      <c r="I27" s="5">
        <v>0</v>
      </c>
      <c r="J27" s="5">
        <v>0</v>
      </c>
      <c r="K27" s="5">
        <f t="shared" si="5"/>
        <v>0</v>
      </c>
      <c r="L27" s="5">
        <f t="shared" si="6"/>
        <v>65621</v>
      </c>
      <c r="M27" s="5">
        <f t="shared" si="7"/>
        <v>62732</v>
      </c>
      <c r="N27" s="5">
        <f t="shared" si="8"/>
        <v>128353</v>
      </c>
      <c r="O27" s="5">
        <v>381</v>
      </c>
      <c r="P27" s="5">
        <v>223</v>
      </c>
      <c r="Q27" s="5">
        <f t="shared" si="9"/>
        <v>604</v>
      </c>
      <c r="R27" s="5">
        <v>30</v>
      </c>
      <c r="S27" s="5">
        <v>21</v>
      </c>
      <c r="T27" s="5">
        <f t="shared" si="10"/>
        <v>51</v>
      </c>
      <c r="U27" s="5">
        <f t="shared" si="11"/>
        <v>411</v>
      </c>
      <c r="V27" s="5">
        <f t="shared" si="12"/>
        <v>244</v>
      </c>
      <c r="W27" s="5">
        <f t="shared" si="13"/>
        <v>655</v>
      </c>
      <c r="X27" s="5">
        <f t="shared" si="14"/>
        <v>66032</v>
      </c>
      <c r="Y27" s="5">
        <f t="shared" si="15"/>
        <v>62976</v>
      </c>
      <c r="Z27" s="5">
        <f t="shared" si="16"/>
        <v>129008</v>
      </c>
      <c r="AA27" s="2"/>
      <c r="AB27" s="2"/>
      <c r="AC27" s="2"/>
    </row>
    <row r="28" spans="1:29" ht="15" customHeight="1" x14ac:dyDescent="0.25">
      <c r="A28" s="16"/>
      <c r="B28" s="6" t="s">
        <v>19</v>
      </c>
      <c r="C28" s="7">
        <v>23185</v>
      </c>
      <c r="D28" s="7">
        <v>22921</v>
      </c>
      <c r="E28" s="7">
        <f t="shared" si="3"/>
        <v>46106</v>
      </c>
      <c r="F28" s="7">
        <v>9627</v>
      </c>
      <c r="G28" s="7">
        <v>9528</v>
      </c>
      <c r="H28" s="7">
        <f t="shared" si="4"/>
        <v>19155</v>
      </c>
      <c r="I28" s="7">
        <v>0</v>
      </c>
      <c r="J28" s="7">
        <v>0</v>
      </c>
      <c r="K28" s="7">
        <f t="shared" si="5"/>
        <v>0</v>
      </c>
      <c r="L28" s="7">
        <f t="shared" si="6"/>
        <v>32812</v>
      </c>
      <c r="M28" s="7">
        <f t="shared" si="7"/>
        <v>32449</v>
      </c>
      <c r="N28" s="7">
        <f t="shared" si="8"/>
        <v>65261</v>
      </c>
      <c r="O28" s="7">
        <v>131</v>
      </c>
      <c r="P28" s="7">
        <v>70</v>
      </c>
      <c r="Q28" s="7">
        <f t="shared" si="9"/>
        <v>201</v>
      </c>
      <c r="R28" s="7">
        <v>36</v>
      </c>
      <c r="S28" s="7">
        <v>15</v>
      </c>
      <c r="T28" s="7">
        <f t="shared" si="10"/>
        <v>51</v>
      </c>
      <c r="U28" s="7">
        <f t="shared" si="11"/>
        <v>167</v>
      </c>
      <c r="V28" s="7">
        <f t="shared" si="12"/>
        <v>85</v>
      </c>
      <c r="W28" s="7">
        <f t="shared" si="13"/>
        <v>252</v>
      </c>
      <c r="X28" s="7">
        <f t="shared" si="14"/>
        <v>32979</v>
      </c>
      <c r="Y28" s="7">
        <f t="shared" si="15"/>
        <v>32534</v>
      </c>
      <c r="Z28" s="7">
        <f t="shared" si="16"/>
        <v>65513</v>
      </c>
      <c r="AA28" s="2"/>
      <c r="AB28" s="2"/>
      <c r="AC28" s="2"/>
    </row>
    <row r="29" spans="1:29" ht="14.25" customHeight="1" x14ac:dyDescent="0.3">
      <c r="A29" s="16"/>
      <c r="B29" s="8" t="s">
        <v>3</v>
      </c>
      <c r="C29" s="9">
        <v>82696</v>
      </c>
      <c r="D29" s="9">
        <v>79507</v>
      </c>
      <c r="E29" s="9">
        <f t="shared" si="3"/>
        <v>162203</v>
      </c>
      <c r="F29" s="9">
        <v>15737</v>
      </c>
      <c r="G29" s="9">
        <v>15674</v>
      </c>
      <c r="H29" s="9">
        <f t="shared" si="4"/>
        <v>31411</v>
      </c>
      <c r="I29" s="9">
        <v>0</v>
      </c>
      <c r="J29" s="9">
        <v>0</v>
      </c>
      <c r="K29" s="9">
        <f t="shared" si="5"/>
        <v>0</v>
      </c>
      <c r="L29" s="9">
        <f t="shared" si="6"/>
        <v>98433</v>
      </c>
      <c r="M29" s="9">
        <f t="shared" si="7"/>
        <v>95181</v>
      </c>
      <c r="N29" s="9">
        <f t="shared" si="8"/>
        <v>193614</v>
      </c>
      <c r="O29" s="9">
        <v>512</v>
      </c>
      <c r="P29" s="9">
        <v>293</v>
      </c>
      <c r="Q29" s="9">
        <f t="shared" si="9"/>
        <v>805</v>
      </c>
      <c r="R29" s="9">
        <v>66</v>
      </c>
      <c r="S29" s="9">
        <v>36</v>
      </c>
      <c r="T29" s="9">
        <f t="shared" si="10"/>
        <v>102</v>
      </c>
      <c r="U29" s="9">
        <f t="shared" si="11"/>
        <v>578</v>
      </c>
      <c r="V29" s="9">
        <f t="shared" si="12"/>
        <v>329</v>
      </c>
      <c r="W29" s="9">
        <f t="shared" si="13"/>
        <v>907</v>
      </c>
      <c r="X29" s="9">
        <f t="shared" si="14"/>
        <v>99011</v>
      </c>
      <c r="Y29" s="9">
        <f t="shared" si="15"/>
        <v>95510</v>
      </c>
      <c r="Z29" s="9">
        <f t="shared" si="16"/>
        <v>194521</v>
      </c>
      <c r="AA29" s="2"/>
      <c r="AB29" s="2"/>
      <c r="AC29" s="2"/>
    </row>
    <row r="30" spans="1:29" ht="15" customHeight="1" x14ac:dyDescent="0.25">
      <c r="A30" s="18" t="s">
        <v>32</v>
      </c>
      <c r="B30" s="4" t="s">
        <v>20</v>
      </c>
      <c r="C30" s="5">
        <v>37067</v>
      </c>
      <c r="D30" s="5">
        <v>36061</v>
      </c>
      <c r="E30" s="5">
        <f t="shared" si="3"/>
        <v>73128</v>
      </c>
      <c r="F30" s="5">
        <v>4370</v>
      </c>
      <c r="G30" s="5">
        <v>4236</v>
      </c>
      <c r="H30" s="5">
        <f t="shared" si="4"/>
        <v>8606</v>
      </c>
      <c r="I30" s="5">
        <v>0</v>
      </c>
      <c r="J30" s="5">
        <v>0</v>
      </c>
      <c r="K30" s="5">
        <f t="shared" si="5"/>
        <v>0</v>
      </c>
      <c r="L30" s="5">
        <f t="shared" si="6"/>
        <v>41437</v>
      </c>
      <c r="M30" s="5">
        <f t="shared" si="7"/>
        <v>40297</v>
      </c>
      <c r="N30" s="5">
        <f t="shared" si="8"/>
        <v>81734</v>
      </c>
      <c r="O30" s="5">
        <v>206</v>
      </c>
      <c r="P30" s="5">
        <v>141</v>
      </c>
      <c r="Q30" s="5">
        <f t="shared" si="9"/>
        <v>347</v>
      </c>
      <c r="R30" s="5">
        <v>4</v>
      </c>
      <c r="S30" s="5">
        <v>4</v>
      </c>
      <c r="T30" s="5">
        <f t="shared" si="10"/>
        <v>8</v>
      </c>
      <c r="U30" s="5">
        <f t="shared" si="11"/>
        <v>210</v>
      </c>
      <c r="V30" s="5">
        <f t="shared" si="12"/>
        <v>145</v>
      </c>
      <c r="W30" s="5">
        <f t="shared" si="13"/>
        <v>355</v>
      </c>
      <c r="X30" s="5">
        <f t="shared" si="14"/>
        <v>41647</v>
      </c>
      <c r="Y30" s="5">
        <f t="shared" si="15"/>
        <v>40442</v>
      </c>
      <c r="Z30" s="5">
        <f t="shared" si="16"/>
        <v>82089</v>
      </c>
      <c r="AA30" s="2"/>
      <c r="AB30" s="2"/>
      <c r="AC30" s="2"/>
    </row>
    <row r="31" spans="1:29" ht="15" customHeight="1" x14ac:dyDescent="0.25">
      <c r="A31" s="18"/>
      <c r="B31" s="6" t="s">
        <v>21</v>
      </c>
      <c r="C31" s="7">
        <v>16938</v>
      </c>
      <c r="D31" s="7">
        <v>16301</v>
      </c>
      <c r="E31" s="7">
        <f t="shared" si="3"/>
        <v>33239</v>
      </c>
      <c r="F31" s="7">
        <v>2130</v>
      </c>
      <c r="G31" s="7">
        <v>2149</v>
      </c>
      <c r="H31" s="7">
        <f t="shared" si="4"/>
        <v>4279</v>
      </c>
      <c r="I31" s="7">
        <v>0</v>
      </c>
      <c r="J31" s="7">
        <v>0</v>
      </c>
      <c r="K31" s="7">
        <f t="shared" si="5"/>
        <v>0</v>
      </c>
      <c r="L31" s="7">
        <f t="shared" si="6"/>
        <v>19068</v>
      </c>
      <c r="M31" s="7">
        <f t="shared" si="7"/>
        <v>18450</v>
      </c>
      <c r="N31" s="7">
        <f t="shared" si="8"/>
        <v>37518</v>
      </c>
      <c r="O31" s="7">
        <v>95</v>
      </c>
      <c r="P31" s="7">
        <v>58</v>
      </c>
      <c r="Q31" s="7">
        <f t="shared" si="9"/>
        <v>153</v>
      </c>
      <c r="R31" s="7">
        <v>14</v>
      </c>
      <c r="S31" s="7">
        <v>5</v>
      </c>
      <c r="T31" s="7">
        <f t="shared" si="10"/>
        <v>19</v>
      </c>
      <c r="U31" s="7">
        <f t="shared" si="11"/>
        <v>109</v>
      </c>
      <c r="V31" s="7">
        <f t="shared" si="12"/>
        <v>63</v>
      </c>
      <c r="W31" s="7">
        <f t="shared" si="13"/>
        <v>172</v>
      </c>
      <c r="X31" s="7">
        <f t="shared" si="14"/>
        <v>19177</v>
      </c>
      <c r="Y31" s="7">
        <f t="shared" si="15"/>
        <v>18513</v>
      </c>
      <c r="Z31" s="7">
        <f t="shared" si="16"/>
        <v>37690</v>
      </c>
      <c r="AA31" s="2"/>
      <c r="AB31" s="2"/>
      <c r="AC31" s="2"/>
    </row>
    <row r="32" spans="1:29" ht="14.25" customHeight="1" x14ac:dyDescent="0.3">
      <c r="A32" s="18"/>
      <c r="B32" s="8" t="s">
        <v>3</v>
      </c>
      <c r="C32" s="9">
        <v>54005</v>
      </c>
      <c r="D32" s="9">
        <v>52362</v>
      </c>
      <c r="E32" s="9">
        <f t="shared" si="3"/>
        <v>106367</v>
      </c>
      <c r="F32" s="9">
        <v>6500</v>
      </c>
      <c r="G32" s="9">
        <v>6385</v>
      </c>
      <c r="H32" s="9">
        <f t="shared" si="4"/>
        <v>12885</v>
      </c>
      <c r="I32" s="9">
        <v>0</v>
      </c>
      <c r="J32" s="9">
        <v>0</v>
      </c>
      <c r="K32" s="9">
        <f t="shared" si="5"/>
        <v>0</v>
      </c>
      <c r="L32" s="9">
        <f t="shared" si="6"/>
        <v>60505</v>
      </c>
      <c r="M32" s="9">
        <f t="shared" si="7"/>
        <v>58747</v>
      </c>
      <c r="N32" s="9">
        <f t="shared" si="8"/>
        <v>119252</v>
      </c>
      <c r="O32" s="9">
        <v>301</v>
      </c>
      <c r="P32" s="9">
        <v>199</v>
      </c>
      <c r="Q32" s="9">
        <f t="shared" si="9"/>
        <v>500</v>
      </c>
      <c r="R32" s="9">
        <v>18</v>
      </c>
      <c r="S32" s="9">
        <v>9</v>
      </c>
      <c r="T32" s="9">
        <f t="shared" si="10"/>
        <v>27</v>
      </c>
      <c r="U32" s="9">
        <f t="shared" si="11"/>
        <v>319</v>
      </c>
      <c r="V32" s="9">
        <f t="shared" si="12"/>
        <v>208</v>
      </c>
      <c r="W32" s="9">
        <f t="shared" si="13"/>
        <v>527</v>
      </c>
      <c r="X32" s="9">
        <f t="shared" si="14"/>
        <v>60824</v>
      </c>
      <c r="Y32" s="9">
        <f t="shared" si="15"/>
        <v>58955</v>
      </c>
      <c r="Z32" s="9">
        <f t="shared" si="16"/>
        <v>119779</v>
      </c>
      <c r="AA32" s="2"/>
      <c r="AB32" s="2"/>
      <c r="AC32" s="2"/>
    </row>
    <row r="33" spans="1:29" ht="15" customHeight="1" x14ac:dyDescent="0.25">
      <c r="A33" s="16" t="s">
        <v>33</v>
      </c>
      <c r="B33" s="4" t="s">
        <v>22</v>
      </c>
      <c r="C33" s="5">
        <v>25340</v>
      </c>
      <c r="D33" s="5">
        <v>25208</v>
      </c>
      <c r="E33" s="5">
        <f t="shared" si="3"/>
        <v>50548</v>
      </c>
      <c r="F33" s="5">
        <v>9210</v>
      </c>
      <c r="G33" s="5">
        <v>9237</v>
      </c>
      <c r="H33" s="5">
        <f t="shared" si="4"/>
        <v>18447</v>
      </c>
      <c r="I33" s="5">
        <v>0</v>
      </c>
      <c r="J33" s="5">
        <v>0</v>
      </c>
      <c r="K33" s="5">
        <f t="shared" si="5"/>
        <v>0</v>
      </c>
      <c r="L33" s="5">
        <f t="shared" si="6"/>
        <v>34550</v>
      </c>
      <c r="M33" s="5">
        <f t="shared" si="7"/>
        <v>34445</v>
      </c>
      <c r="N33" s="5">
        <f t="shared" si="8"/>
        <v>68995</v>
      </c>
      <c r="O33" s="5">
        <v>119</v>
      </c>
      <c r="P33" s="5">
        <v>78</v>
      </c>
      <c r="Q33" s="5">
        <f t="shared" si="9"/>
        <v>197</v>
      </c>
      <c r="R33" s="5">
        <v>43</v>
      </c>
      <c r="S33" s="5">
        <v>27</v>
      </c>
      <c r="T33" s="5">
        <f t="shared" si="10"/>
        <v>70</v>
      </c>
      <c r="U33" s="5">
        <f t="shared" si="11"/>
        <v>162</v>
      </c>
      <c r="V33" s="5">
        <f t="shared" si="12"/>
        <v>105</v>
      </c>
      <c r="W33" s="5">
        <f t="shared" si="13"/>
        <v>267</v>
      </c>
      <c r="X33" s="5">
        <f t="shared" si="14"/>
        <v>34712</v>
      </c>
      <c r="Y33" s="5">
        <f t="shared" si="15"/>
        <v>34550</v>
      </c>
      <c r="Z33" s="5">
        <f t="shared" si="16"/>
        <v>69262</v>
      </c>
      <c r="AA33" s="2"/>
      <c r="AB33" s="2"/>
      <c r="AC33" s="2"/>
    </row>
    <row r="34" spans="1:29" ht="15" customHeight="1" x14ac:dyDescent="0.25">
      <c r="A34" s="16"/>
      <c r="B34" s="6" t="s">
        <v>23</v>
      </c>
      <c r="C34" s="7">
        <v>22357</v>
      </c>
      <c r="D34" s="7">
        <v>21935</v>
      </c>
      <c r="E34" s="7">
        <f t="shared" si="3"/>
        <v>44292</v>
      </c>
      <c r="F34" s="7">
        <v>1205</v>
      </c>
      <c r="G34" s="7">
        <v>1244</v>
      </c>
      <c r="H34" s="7">
        <f t="shared" si="4"/>
        <v>2449</v>
      </c>
      <c r="I34" s="7">
        <v>0</v>
      </c>
      <c r="J34" s="7">
        <v>0</v>
      </c>
      <c r="K34" s="7">
        <f t="shared" si="5"/>
        <v>0</v>
      </c>
      <c r="L34" s="7">
        <f t="shared" si="6"/>
        <v>23562</v>
      </c>
      <c r="M34" s="7">
        <f t="shared" si="7"/>
        <v>23179</v>
      </c>
      <c r="N34" s="7">
        <f t="shared" si="8"/>
        <v>46741</v>
      </c>
      <c r="O34" s="7">
        <v>104</v>
      </c>
      <c r="P34" s="7">
        <v>94</v>
      </c>
      <c r="Q34" s="7">
        <f t="shared" si="9"/>
        <v>198</v>
      </c>
      <c r="R34" s="7">
        <v>6</v>
      </c>
      <c r="S34" s="7">
        <v>1</v>
      </c>
      <c r="T34" s="7">
        <f t="shared" si="10"/>
        <v>7</v>
      </c>
      <c r="U34" s="7">
        <f t="shared" si="11"/>
        <v>110</v>
      </c>
      <c r="V34" s="7">
        <f t="shared" si="12"/>
        <v>95</v>
      </c>
      <c r="W34" s="7">
        <f t="shared" si="13"/>
        <v>205</v>
      </c>
      <c r="X34" s="7">
        <f t="shared" si="14"/>
        <v>23672</v>
      </c>
      <c r="Y34" s="7">
        <f t="shared" si="15"/>
        <v>23274</v>
      </c>
      <c r="Z34" s="7">
        <f t="shared" si="16"/>
        <v>46946</v>
      </c>
      <c r="AA34" s="2"/>
      <c r="AB34" s="2"/>
      <c r="AC34" s="2"/>
    </row>
    <row r="35" spans="1:29" ht="14.25" customHeight="1" x14ac:dyDescent="0.3">
      <c r="A35" s="16"/>
      <c r="B35" s="8" t="s">
        <v>3</v>
      </c>
      <c r="C35" s="9">
        <v>47697</v>
      </c>
      <c r="D35" s="9">
        <v>47143</v>
      </c>
      <c r="E35" s="9">
        <f t="shared" si="3"/>
        <v>94840</v>
      </c>
      <c r="F35" s="9">
        <v>10415</v>
      </c>
      <c r="G35" s="9">
        <v>10481</v>
      </c>
      <c r="H35" s="9">
        <f t="shared" si="4"/>
        <v>20896</v>
      </c>
      <c r="I35" s="9">
        <v>0</v>
      </c>
      <c r="J35" s="9">
        <v>0</v>
      </c>
      <c r="K35" s="9">
        <f t="shared" si="5"/>
        <v>0</v>
      </c>
      <c r="L35" s="9">
        <f t="shared" si="6"/>
        <v>58112</v>
      </c>
      <c r="M35" s="9">
        <f t="shared" si="7"/>
        <v>57624</v>
      </c>
      <c r="N35" s="9">
        <f t="shared" si="8"/>
        <v>115736</v>
      </c>
      <c r="O35" s="9">
        <v>223</v>
      </c>
      <c r="P35" s="9">
        <v>172</v>
      </c>
      <c r="Q35" s="9">
        <f t="shared" si="9"/>
        <v>395</v>
      </c>
      <c r="R35" s="9">
        <v>49</v>
      </c>
      <c r="S35" s="9">
        <v>28</v>
      </c>
      <c r="T35" s="9">
        <f t="shared" si="10"/>
        <v>77</v>
      </c>
      <c r="U35" s="9">
        <f t="shared" si="11"/>
        <v>272</v>
      </c>
      <c r="V35" s="9">
        <f t="shared" si="12"/>
        <v>200</v>
      </c>
      <c r="W35" s="9">
        <f t="shared" si="13"/>
        <v>472</v>
      </c>
      <c r="X35" s="9">
        <f t="shared" si="14"/>
        <v>58384</v>
      </c>
      <c r="Y35" s="9">
        <f t="shared" si="15"/>
        <v>57824</v>
      </c>
      <c r="Z35" s="9">
        <f t="shared" si="16"/>
        <v>116208</v>
      </c>
      <c r="AA35" s="2"/>
      <c r="AB35" s="2"/>
      <c r="AC35" s="2"/>
    </row>
    <row r="36" spans="1:29" ht="12.75" customHeight="1" x14ac:dyDescent="0.25">
      <c r="A36" s="17" t="s">
        <v>34</v>
      </c>
      <c r="B36" s="4" t="s">
        <v>24</v>
      </c>
      <c r="C36" s="5">
        <v>38319</v>
      </c>
      <c r="D36" s="5">
        <v>37253</v>
      </c>
      <c r="E36" s="5">
        <f t="shared" si="3"/>
        <v>75572</v>
      </c>
      <c r="F36" s="5">
        <v>4827</v>
      </c>
      <c r="G36" s="5">
        <v>4828</v>
      </c>
      <c r="H36" s="5">
        <f t="shared" si="4"/>
        <v>9655</v>
      </c>
      <c r="I36" s="5">
        <v>0</v>
      </c>
      <c r="J36" s="5">
        <v>0</v>
      </c>
      <c r="K36" s="5">
        <f t="shared" si="5"/>
        <v>0</v>
      </c>
      <c r="L36" s="5">
        <f t="shared" si="6"/>
        <v>43146</v>
      </c>
      <c r="M36" s="5">
        <f t="shared" si="7"/>
        <v>42081</v>
      </c>
      <c r="N36" s="5">
        <f t="shared" si="8"/>
        <v>85227</v>
      </c>
      <c r="O36" s="5">
        <v>297</v>
      </c>
      <c r="P36" s="5">
        <v>173</v>
      </c>
      <c r="Q36" s="5">
        <f t="shared" si="9"/>
        <v>470</v>
      </c>
      <c r="R36" s="5">
        <v>21</v>
      </c>
      <c r="S36" s="5">
        <v>22</v>
      </c>
      <c r="T36" s="5">
        <f t="shared" si="10"/>
        <v>43</v>
      </c>
      <c r="U36" s="5">
        <f t="shared" si="11"/>
        <v>318</v>
      </c>
      <c r="V36" s="5">
        <f t="shared" si="12"/>
        <v>195</v>
      </c>
      <c r="W36" s="5">
        <f t="shared" si="13"/>
        <v>513</v>
      </c>
      <c r="X36" s="5">
        <f t="shared" si="14"/>
        <v>43464</v>
      </c>
      <c r="Y36" s="5">
        <f t="shared" si="15"/>
        <v>42276</v>
      </c>
      <c r="Z36" s="5">
        <f t="shared" si="16"/>
        <v>85740</v>
      </c>
      <c r="AA36" s="2"/>
      <c r="AB36" s="2"/>
      <c r="AC36" s="2"/>
    </row>
    <row r="37" spans="1:29" ht="15" customHeight="1" x14ac:dyDescent="0.25">
      <c r="A37" s="17"/>
      <c r="B37" s="6" t="s">
        <v>25</v>
      </c>
      <c r="C37" s="7">
        <v>25321</v>
      </c>
      <c r="D37" s="7">
        <v>24849</v>
      </c>
      <c r="E37" s="7">
        <f t="shared" si="3"/>
        <v>50170</v>
      </c>
      <c r="F37" s="7">
        <v>5133</v>
      </c>
      <c r="G37" s="7">
        <v>5170</v>
      </c>
      <c r="H37" s="7">
        <f t="shared" si="4"/>
        <v>10303</v>
      </c>
      <c r="I37" s="7">
        <v>0</v>
      </c>
      <c r="J37" s="7">
        <v>0</v>
      </c>
      <c r="K37" s="7">
        <f t="shared" si="5"/>
        <v>0</v>
      </c>
      <c r="L37" s="7">
        <f t="shared" si="6"/>
        <v>30454</v>
      </c>
      <c r="M37" s="7">
        <f t="shared" si="7"/>
        <v>30019</v>
      </c>
      <c r="N37" s="7">
        <f t="shared" si="8"/>
        <v>60473</v>
      </c>
      <c r="O37" s="7">
        <v>160</v>
      </c>
      <c r="P37" s="7">
        <v>110</v>
      </c>
      <c r="Q37" s="7">
        <f t="shared" si="9"/>
        <v>270</v>
      </c>
      <c r="R37" s="7">
        <v>30</v>
      </c>
      <c r="S37" s="7">
        <v>17</v>
      </c>
      <c r="T37" s="7">
        <f t="shared" si="10"/>
        <v>47</v>
      </c>
      <c r="U37" s="7">
        <f t="shared" si="11"/>
        <v>190</v>
      </c>
      <c r="V37" s="7">
        <f t="shared" si="12"/>
        <v>127</v>
      </c>
      <c r="W37" s="7">
        <f t="shared" si="13"/>
        <v>317</v>
      </c>
      <c r="X37" s="7">
        <f t="shared" si="14"/>
        <v>30644</v>
      </c>
      <c r="Y37" s="7">
        <f t="shared" si="15"/>
        <v>30146</v>
      </c>
      <c r="Z37" s="7">
        <f t="shared" si="16"/>
        <v>60790</v>
      </c>
      <c r="AA37" s="2"/>
      <c r="AB37" s="2"/>
      <c r="AC37" s="2"/>
    </row>
    <row r="38" spans="1:29" ht="14.25" customHeight="1" x14ac:dyDescent="0.3">
      <c r="A38" s="17"/>
      <c r="B38" s="8" t="s">
        <v>3</v>
      </c>
      <c r="C38" s="9">
        <v>63640</v>
      </c>
      <c r="D38" s="9">
        <v>62102</v>
      </c>
      <c r="E38" s="9">
        <f t="shared" si="3"/>
        <v>125742</v>
      </c>
      <c r="F38" s="9">
        <v>9960</v>
      </c>
      <c r="G38" s="9">
        <v>9998</v>
      </c>
      <c r="H38" s="9">
        <f t="shared" si="4"/>
        <v>19958</v>
      </c>
      <c r="I38" s="9">
        <v>0</v>
      </c>
      <c r="J38" s="9">
        <v>0</v>
      </c>
      <c r="K38" s="9">
        <f t="shared" si="5"/>
        <v>0</v>
      </c>
      <c r="L38" s="9">
        <f t="shared" si="6"/>
        <v>73600</v>
      </c>
      <c r="M38" s="9">
        <f t="shared" si="7"/>
        <v>72100</v>
      </c>
      <c r="N38" s="9">
        <f t="shared" si="8"/>
        <v>145700</v>
      </c>
      <c r="O38" s="9">
        <v>457</v>
      </c>
      <c r="P38" s="9">
        <v>283</v>
      </c>
      <c r="Q38" s="9">
        <f t="shared" si="9"/>
        <v>740</v>
      </c>
      <c r="R38" s="9">
        <v>51</v>
      </c>
      <c r="S38" s="9">
        <v>39</v>
      </c>
      <c r="T38" s="9">
        <f t="shared" si="10"/>
        <v>90</v>
      </c>
      <c r="U38" s="9">
        <f t="shared" si="11"/>
        <v>508</v>
      </c>
      <c r="V38" s="9">
        <f t="shared" si="12"/>
        <v>322</v>
      </c>
      <c r="W38" s="9">
        <f t="shared" si="13"/>
        <v>830</v>
      </c>
      <c r="X38" s="9">
        <f t="shared" si="14"/>
        <v>74108</v>
      </c>
      <c r="Y38" s="9">
        <f t="shared" si="15"/>
        <v>72422</v>
      </c>
      <c r="Z38" s="9">
        <f t="shared" si="16"/>
        <v>146530</v>
      </c>
      <c r="AA38" s="2"/>
      <c r="AB38" s="2"/>
      <c r="AC38" s="2"/>
    </row>
    <row r="39" spans="1:29" ht="18" x14ac:dyDescent="0.35">
      <c r="A39" s="15" t="s">
        <v>39</v>
      </c>
      <c r="B39" s="15"/>
      <c r="C39" s="10">
        <f>C8+C12+C16+C22+C26+C29+C32+C35+C38</f>
        <v>572356</v>
      </c>
      <c r="D39" s="10">
        <f>D8+D12+D16+D22+D26+D29+D32+D35+D38</f>
        <v>555686</v>
      </c>
      <c r="E39" s="10">
        <f t="shared" si="3"/>
        <v>1128042</v>
      </c>
      <c r="F39" s="10">
        <f>F8+F12+F16+F22+F26+F29+F32+F35+F38</f>
        <v>198189</v>
      </c>
      <c r="G39" s="10">
        <f>G8+G12+G16+G22+G26+G29+G32+G35+G38</f>
        <v>194666</v>
      </c>
      <c r="H39" s="10">
        <f>H8+H12+H16+H22+H26+H29+H32+H35+H38</f>
        <v>392855</v>
      </c>
      <c r="I39" s="10">
        <f>I8+I12+I16+I22+I26+I29+I32+I35+I38</f>
        <v>269</v>
      </c>
      <c r="J39" s="10">
        <f t="shared" ref="J39:L39" si="17">J8+J12+J16+J22+J26+J29+J32+J35+J38</f>
        <v>228</v>
      </c>
      <c r="K39" s="10">
        <f t="shared" si="17"/>
        <v>497</v>
      </c>
      <c r="L39" s="10">
        <f t="shared" si="17"/>
        <v>770814</v>
      </c>
      <c r="M39" s="10">
        <f t="shared" ref="M39" si="18">M8+M12+M16+M22+M26+M29+M32+M35+M38</f>
        <v>750580</v>
      </c>
      <c r="N39" s="10">
        <f t="shared" ref="N39:O39" si="19">N8+N12+N16+N22+N26+N29+N32+N35+N38</f>
        <v>1521394</v>
      </c>
      <c r="O39" s="10">
        <f t="shared" si="19"/>
        <v>3275</v>
      </c>
      <c r="P39" s="10">
        <f t="shared" ref="P39:Z39" si="20">P8+P12+P16+P22+P26+P29+P32+P35+P38</f>
        <v>2051</v>
      </c>
      <c r="Q39" s="10">
        <f t="shared" si="20"/>
        <v>5326</v>
      </c>
      <c r="R39" s="10">
        <f t="shared" si="20"/>
        <v>1375</v>
      </c>
      <c r="S39" s="10">
        <f t="shared" si="20"/>
        <v>845</v>
      </c>
      <c r="T39" s="10">
        <f t="shared" si="20"/>
        <v>2220</v>
      </c>
      <c r="U39" s="10">
        <f t="shared" si="20"/>
        <v>4650</v>
      </c>
      <c r="V39" s="10">
        <f t="shared" si="20"/>
        <v>2896</v>
      </c>
      <c r="W39" s="10">
        <f t="shared" si="20"/>
        <v>7546</v>
      </c>
      <c r="X39" s="10">
        <f t="shared" si="20"/>
        <v>775464</v>
      </c>
      <c r="Y39" s="10">
        <f t="shared" si="20"/>
        <v>753476</v>
      </c>
      <c r="Z39" s="10">
        <f t="shared" si="20"/>
        <v>1528940</v>
      </c>
      <c r="AA39" s="2"/>
      <c r="AB39" s="2"/>
      <c r="AC39" s="2"/>
    </row>
    <row r="40" spans="1:29" x14ac:dyDescent="0.25">
      <c r="E40" s="2"/>
      <c r="H40" s="2"/>
    </row>
    <row r="41" spans="1:29" x14ac:dyDescent="0.25">
      <c r="A41" s="1" t="s">
        <v>47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9" x14ac:dyDescent="0.25">
      <c r="E42" s="2"/>
    </row>
  </sheetData>
  <mergeCells count="24">
    <mergeCell ref="A1:Z1"/>
    <mergeCell ref="A39:B39"/>
    <mergeCell ref="A33:A35"/>
    <mergeCell ref="A36:A38"/>
    <mergeCell ref="A23:A26"/>
    <mergeCell ref="A27:A29"/>
    <mergeCell ref="A30:A32"/>
    <mergeCell ref="F3:H3"/>
    <mergeCell ref="L3:N3"/>
    <mergeCell ref="A2:A4"/>
    <mergeCell ref="B2:B4"/>
    <mergeCell ref="C2:N2"/>
    <mergeCell ref="A5:A8"/>
    <mergeCell ref="A9:A12"/>
    <mergeCell ref="A13:A16"/>
    <mergeCell ref="A17:A22"/>
    <mergeCell ref="X3:Z3"/>
    <mergeCell ref="X2:Z2"/>
    <mergeCell ref="C3:E3"/>
    <mergeCell ref="O2:W2"/>
    <mergeCell ref="O3:Q3"/>
    <mergeCell ref="R3:T3"/>
    <mergeCell ref="U3:W3"/>
    <mergeCell ref="I3:K3"/>
  </mergeCells>
  <pageMargins left="1.42" right="0.44" top="0.45" bottom="0.51" header="0.5" footer="0.39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Primary</vt:lpstr>
    </vt:vector>
  </TitlesOfParts>
  <Company>MOE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USER</cp:lastModifiedBy>
  <cp:lastPrinted>2023-05-09T05:43:37Z</cp:lastPrinted>
  <dcterms:created xsi:type="dcterms:W3CDTF">2012-08-11T05:53:27Z</dcterms:created>
  <dcterms:modified xsi:type="dcterms:W3CDTF">2024-11-06T04:43:25Z</dcterms:modified>
</cp:coreProperties>
</file>