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5 Students in National Schools\05 Excel\"/>
    </mc:Choice>
  </mc:AlternateContent>
  <xr:revisionPtr revIDLastSave="0" documentId="8_{EE62F001-41F6-43E3-8C9D-6511812AA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-ET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4" l="1"/>
  <c r="M39" i="14"/>
  <c r="N39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5" i="14"/>
  <c r="D39" i="14"/>
  <c r="E39" i="14"/>
  <c r="F39" i="14"/>
  <c r="G39" i="14"/>
  <c r="H39" i="14"/>
  <c r="I39" i="14"/>
  <c r="J39" i="14"/>
  <c r="K39" i="14"/>
  <c r="H6" i="14" l="1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5" i="14"/>
  <c r="C39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5" i="14"/>
</calcChain>
</file>

<file path=xl/sharedStrings.xml><?xml version="1.0" encoding="utf-8"?>
<sst xmlns="http://schemas.openxmlformats.org/spreadsheetml/2006/main" count="64" uniqueCount="45">
  <si>
    <t>Male</t>
  </si>
  <si>
    <t>Female</t>
  </si>
  <si>
    <t>Total</t>
  </si>
  <si>
    <t>Province</t>
  </si>
  <si>
    <t>Western</t>
  </si>
  <si>
    <t>Colombo</t>
  </si>
  <si>
    <t>Gampaha</t>
  </si>
  <si>
    <t>Kalutara</t>
  </si>
  <si>
    <t>Central</t>
  </si>
  <si>
    <t>Kandy</t>
  </si>
  <si>
    <t>Matale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</si>
  <si>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</si>
  <si>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</si>
  <si>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</si>
  <si>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</si>
  <si>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</si>
  <si>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</si>
  <si>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</si>
  <si>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</si>
  <si>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</si>
  <si>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Eastern</t>
  </si>
  <si>
    <t>Batticaloa</t>
  </si>
  <si>
    <t>Ampara</t>
  </si>
  <si>
    <t>Trincomalee</t>
  </si>
  <si>
    <t>North Western</t>
  </si>
  <si>
    <t>Kurunegala</t>
  </si>
  <si>
    <t>North Central</t>
  </si>
  <si>
    <t>Anuradhapura</t>
  </si>
  <si>
    <t>Polonnaruwa</t>
  </si>
  <si>
    <t>Uva</t>
  </si>
  <si>
    <t>Badulla</t>
  </si>
  <si>
    <t>Sabaragamuwa</t>
  </si>
  <si>
    <t>Ratnapura</t>
  </si>
  <si>
    <t>Kegalle</t>
  </si>
  <si>
    <t>Sri  Lanka</t>
  </si>
  <si>
    <t>District</t>
  </si>
  <si>
    <t>Nuwara Eliya</t>
  </si>
  <si>
    <t>Mullaitivu</t>
  </si>
  <si>
    <t>Puttalam</t>
  </si>
  <si>
    <t>Moneragala</t>
  </si>
  <si>
    <t>Sinhala Medium</t>
  </si>
  <si>
    <t>Tamil Medium</t>
  </si>
  <si>
    <t>5.7 - Advanced Level (Grades 12-13) Engineering Technology  Stream Students - 2024 (in National Schools)</t>
  </si>
  <si>
    <t>Data Source: School Census 2024</t>
  </si>
  <si>
    <t>English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</si>
</sst>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theme="5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medium">
        <color theme="5" tint="0.59999389629810485"/>
      </left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0" fillId="5" borderId="1" xfId="0" applyNumberFormat="1" applyFill="1" applyBorder="1"/>
    <xf numFmtId="164" fontId="0" fillId="6" borderId="1" xfId="0" applyNumberFormat="1" applyFill="1" applyBorder="1"/>
    <xf numFmtId="3" fontId="1" fillId="7" borderId="1" xfId="0" applyNumberFormat="1" applyFont="1" applyFill="1" applyBorder="1"/>
    <xf numFmtId="3" fontId="0" fillId="3" borderId="1" xfId="0" applyNumberFormat="1" applyFill="1" applyBorder="1"/>
    <xf numFmtId="3" fontId="0" fillId="5" borderId="2" xfId="0" applyNumberFormat="1" applyFill="1" applyBorder="1"/>
    <xf numFmtId="3" fontId="3" fillId="3" borderId="5" xfId="0" applyNumberFormat="1" applyFont="1" applyFill="1" applyBorder="1" applyAlignment="1">
      <alignment horizontal="center" vertical="top" wrapText="1"/>
    </xf>
    <xf numFmtId="0" fontId="0" fillId="11" borderId="0" xfId="0" applyFill="1"/>
    <xf numFmtId="165" fontId="6" fillId="5" borderId="1" xfId="1" applyNumberFormat="1" applyFont="1" applyFill="1" applyBorder="1"/>
    <xf numFmtId="165" fontId="6" fillId="6" borderId="1" xfId="1" applyNumberFormat="1" applyFont="1" applyFill="1" applyBorder="1"/>
    <xf numFmtId="165" fontId="1" fillId="7" borderId="1" xfId="1" applyNumberFormat="1" applyFont="1" applyFill="1" applyBorder="1"/>
    <xf numFmtId="165" fontId="5" fillId="9" borderId="11" xfId="1" applyNumberFormat="1" applyFont="1" applyFill="1" applyBorder="1"/>
    <xf numFmtId="0" fontId="5" fillId="10" borderId="12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5" fillId="9" borderId="9" xfId="0" applyNumberFormat="1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4" fillId="8" borderId="6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8" borderId="8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1"/>
  <sheetViews>
    <sheetView tabSelected="1" topLeftCell="E16" workbookViewId="0">
      <selection activeCell="R38" sqref="R38"/>
    </sheetView>
  </sheetViews>
  <sheetFormatPr defaultColWidth="9.109375" defaultRowHeight="14.4" x14ac:dyDescent="0.3"/>
  <cols>
    <col min="1" max="1" width="16.6640625" bestFit="1" customWidth="1"/>
    <col min="2" max="2" width="13.109375" bestFit="1" customWidth="1"/>
    <col min="3" max="3" width="10.77734375" bestFit="1" customWidth="1"/>
    <col min="4" max="4" width="9.44140625" bestFit="1" customWidth="1"/>
    <col min="5" max="5" width="10.77734375" bestFit="1" customWidth="1"/>
    <col min="6" max="6" width="9.44140625" bestFit="1" customWidth="1"/>
    <col min="7" max="7" width="8.44140625" bestFit="1" customWidth="1"/>
    <col min="8" max="8" width="9.44140625" bestFit="1" customWidth="1"/>
    <col min="9" max="11" width="9.44140625" customWidth="1"/>
    <col min="12" max="12" width="10.77734375" bestFit="1" customWidth="1"/>
    <col min="13" max="13" width="9.44140625" bestFit="1" customWidth="1"/>
    <col min="14" max="14" width="10.77734375" bestFit="1" customWidth="1"/>
  </cols>
  <sheetData>
    <row r="1" spans="1:14" ht="31.2" customHeight="1" x14ac:dyDescent="0.3">
      <c r="A1" s="14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5" customHeight="1" x14ac:dyDescent="0.3">
      <c r="A2" s="17" t="s">
        <v>3</v>
      </c>
      <c r="B2" s="18" t="s">
        <v>35</v>
      </c>
      <c r="C2" s="18" t="s">
        <v>40</v>
      </c>
      <c r="D2" s="18"/>
      <c r="E2" s="18"/>
      <c r="F2" s="18" t="s">
        <v>41</v>
      </c>
      <c r="G2" s="18"/>
      <c r="H2" s="18"/>
      <c r="I2" s="18" t="s">
        <v>44</v>
      </c>
      <c r="J2" s="18"/>
      <c r="K2" s="18"/>
      <c r="L2" s="18" t="s">
        <v>2</v>
      </c>
      <c r="M2" s="18"/>
      <c r="N2" s="19"/>
    </row>
    <row r="3" spans="1:14" ht="12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.6" x14ac:dyDescent="0.3">
      <c r="A4" s="17"/>
      <c r="B4" s="18"/>
      <c r="C4" s="2" t="s">
        <v>0</v>
      </c>
      <c r="D4" s="2" t="s">
        <v>1</v>
      </c>
      <c r="E4" s="2" t="s">
        <v>2</v>
      </c>
      <c r="F4" s="2" t="s">
        <v>0</v>
      </c>
      <c r="G4" s="2" t="s">
        <v>1</v>
      </c>
      <c r="H4" s="2" t="s">
        <v>2</v>
      </c>
      <c r="I4" s="2" t="s">
        <v>0</v>
      </c>
      <c r="J4" s="2" t="s">
        <v>1</v>
      </c>
      <c r="K4" s="2" t="s">
        <v>2</v>
      </c>
      <c r="L4" s="2" t="s">
        <v>0</v>
      </c>
      <c r="M4" s="2" t="s">
        <v>1</v>
      </c>
      <c r="N4" s="8" t="s">
        <v>2</v>
      </c>
    </row>
    <row r="5" spans="1:14" x14ac:dyDescent="0.3">
      <c r="A5" s="28" t="s">
        <v>4</v>
      </c>
      <c r="B5" s="3" t="s">
        <v>5</v>
      </c>
      <c r="C5" s="10">
        <v>2063</v>
      </c>
      <c r="D5" s="10">
        <v>340</v>
      </c>
      <c r="E5" s="10">
        <f>C5+D5</f>
        <v>2403</v>
      </c>
      <c r="F5" s="10">
        <v>10</v>
      </c>
      <c r="G5" s="10">
        <v>0</v>
      </c>
      <c r="H5" s="10">
        <f>F5+G5</f>
        <v>10</v>
      </c>
      <c r="I5" s="10">
        <v>0</v>
      </c>
      <c r="J5" s="10">
        <v>0</v>
      </c>
      <c r="K5" s="10">
        <v>0</v>
      </c>
      <c r="L5" s="10">
        <f>C5+F5+I5</f>
        <v>2073</v>
      </c>
      <c r="M5" s="10">
        <f>D5+G5+J5</f>
        <v>340</v>
      </c>
      <c r="N5" s="10">
        <f>L5+M5</f>
        <v>2413</v>
      </c>
    </row>
    <row r="6" spans="1:14" x14ac:dyDescent="0.3">
      <c r="A6" s="29"/>
      <c r="B6" s="4" t="s">
        <v>6</v>
      </c>
      <c r="C6" s="11">
        <v>1218</v>
      </c>
      <c r="D6" s="11">
        <v>216</v>
      </c>
      <c r="E6" s="11">
        <f t="shared" ref="E6:E38" si="0">C6+D6</f>
        <v>1434</v>
      </c>
      <c r="F6" s="11">
        <v>13</v>
      </c>
      <c r="G6" s="11">
        <v>0</v>
      </c>
      <c r="H6" s="11">
        <f t="shared" ref="H6:H38" si="1">F6+G6</f>
        <v>13</v>
      </c>
      <c r="I6" s="11">
        <v>0</v>
      </c>
      <c r="J6" s="11">
        <v>0</v>
      </c>
      <c r="K6" s="11">
        <v>0</v>
      </c>
      <c r="L6" s="11">
        <f t="shared" ref="L6:L38" si="2">C6+F6+I6</f>
        <v>1231</v>
      </c>
      <c r="M6" s="11">
        <f t="shared" ref="M6:M38" si="3">D6+G6+J6</f>
        <v>216</v>
      </c>
      <c r="N6" s="11">
        <f t="shared" ref="N6:N38" si="4">L6+M6</f>
        <v>1447</v>
      </c>
    </row>
    <row r="7" spans="1:14" x14ac:dyDescent="0.3">
      <c r="A7" s="29"/>
      <c r="B7" s="3" t="s">
        <v>7</v>
      </c>
      <c r="C7" s="10">
        <v>818</v>
      </c>
      <c r="D7" s="10">
        <v>80</v>
      </c>
      <c r="E7" s="10">
        <f t="shared" si="0"/>
        <v>898</v>
      </c>
      <c r="F7" s="10">
        <v>21</v>
      </c>
      <c r="G7" s="10">
        <v>0</v>
      </c>
      <c r="H7" s="10">
        <f t="shared" si="1"/>
        <v>21</v>
      </c>
      <c r="I7" s="10">
        <v>0</v>
      </c>
      <c r="J7" s="10">
        <v>0</v>
      </c>
      <c r="K7" s="10">
        <v>0</v>
      </c>
      <c r="L7" s="10">
        <f t="shared" si="2"/>
        <v>839</v>
      </c>
      <c r="M7" s="10">
        <f t="shared" si="3"/>
        <v>80</v>
      </c>
      <c r="N7" s="10">
        <f t="shared" si="4"/>
        <v>919</v>
      </c>
    </row>
    <row r="8" spans="1:14" x14ac:dyDescent="0.3">
      <c r="A8" s="30"/>
      <c r="B8" s="5" t="s">
        <v>2</v>
      </c>
      <c r="C8" s="12">
        <v>4099</v>
      </c>
      <c r="D8" s="12">
        <v>636</v>
      </c>
      <c r="E8" s="12">
        <f t="shared" si="0"/>
        <v>4735</v>
      </c>
      <c r="F8" s="12">
        <v>44</v>
      </c>
      <c r="G8" s="12">
        <v>0</v>
      </c>
      <c r="H8" s="12">
        <f t="shared" si="1"/>
        <v>44</v>
      </c>
      <c r="I8" s="12">
        <v>0</v>
      </c>
      <c r="J8" s="12">
        <v>0</v>
      </c>
      <c r="K8" s="12">
        <v>0</v>
      </c>
      <c r="L8" s="12">
        <f t="shared" si="2"/>
        <v>4143</v>
      </c>
      <c r="M8" s="12">
        <f t="shared" si="3"/>
        <v>636</v>
      </c>
      <c r="N8" s="12">
        <f t="shared" si="4"/>
        <v>4779</v>
      </c>
    </row>
    <row r="9" spans="1:14" x14ac:dyDescent="0.3">
      <c r="A9" s="25" t="s">
        <v>8</v>
      </c>
      <c r="B9" s="3" t="s">
        <v>9</v>
      </c>
      <c r="C9" s="10">
        <v>1036</v>
      </c>
      <c r="D9" s="10">
        <v>184</v>
      </c>
      <c r="E9" s="10">
        <f t="shared" si="0"/>
        <v>1220</v>
      </c>
      <c r="F9" s="10">
        <v>110</v>
      </c>
      <c r="G9" s="10">
        <v>30</v>
      </c>
      <c r="H9" s="10">
        <f t="shared" si="1"/>
        <v>140</v>
      </c>
      <c r="I9" s="10">
        <v>0</v>
      </c>
      <c r="J9" s="10">
        <v>0</v>
      </c>
      <c r="K9" s="10">
        <v>0</v>
      </c>
      <c r="L9" s="10">
        <f t="shared" si="2"/>
        <v>1146</v>
      </c>
      <c r="M9" s="10">
        <f t="shared" si="3"/>
        <v>214</v>
      </c>
      <c r="N9" s="10">
        <f t="shared" si="4"/>
        <v>1360</v>
      </c>
    </row>
    <row r="10" spans="1:14" x14ac:dyDescent="0.3">
      <c r="A10" s="26"/>
      <c r="B10" s="4" t="s">
        <v>10</v>
      </c>
      <c r="C10" s="11">
        <v>431</v>
      </c>
      <c r="D10" s="11">
        <v>45</v>
      </c>
      <c r="E10" s="11">
        <f t="shared" si="0"/>
        <v>476</v>
      </c>
      <c r="F10" s="11">
        <v>98</v>
      </c>
      <c r="G10" s="11">
        <v>0</v>
      </c>
      <c r="H10" s="11">
        <f t="shared" si="1"/>
        <v>98</v>
      </c>
      <c r="I10" s="11">
        <v>0</v>
      </c>
      <c r="J10" s="11">
        <v>0</v>
      </c>
      <c r="K10" s="11">
        <v>0</v>
      </c>
      <c r="L10" s="11">
        <f t="shared" si="2"/>
        <v>529</v>
      </c>
      <c r="M10" s="11">
        <f t="shared" si="3"/>
        <v>45</v>
      </c>
      <c r="N10" s="11">
        <f t="shared" si="4"/>
        <v>574</v>
      </c>
    </row>
    <row r="11" spans="1:14" x14ac:dyDescent="0.3">
      <c r="A11" s="26"/>
      <c r="B11" s="3" t="s">
        <v>36</v>
      </c>
      <c r="C11" s="10">
        <v>222</v>
      </c>
      <c r="D11" s="10">
        <v>71</v>
      </c>
      <c r="E11" s="10">
        <f t="shared" si="0"/>
        <v>293</v>
      </c>
      <c r="F11" s="10">
        <v>0</v>
      </c>
      <c r="G11" s="10">
        <v>0</v>
      </c>
      <c r="H11" s="10">
        <f t="shared" si="1"/>
        <v>0</v>
      </c>
      <c r="I11" s="10">
        <v>0</v>
      </c>
      <c r="J11" s="10">
        <v>0</v>
      </c>
      <c r="K11" s="10">
        <v>0</v>
      </c>
      <c r="L11" s="10">
        <f t="shared" si="2"/>
        <v>222</v>
      </c>
      <c r="M11" s="10">
        <f t="shared" si="3"/>
        <v>71</v>
      </c>
      <c r="N11" s="10">
        <f t="shared" si="4"/>
        <v>293</v>
      </c>
    </row>
    <row r="12" spans="1:14" x14ac:dyDescent="0.3">
      <c r="A12" s="27"/>
      <c r="B12" s="5" t="s">
        <v>2</v>
      </c>
      <c r="C12" s="12">
        <v>1689</v>
      </c>
      <c r="D12" s="12">
        <v>300</v>
      </c>
      <c r="E12" s="12">
        <f t="shared" si="0"/>
        <v>1989</v>
      </c>
      <c r="F12" s="12">
        <v>208</v>
      </c>
      <c r="G12" s="12">
        <v>30</v>
      </c>
      <c r="H12" s="12">
        <f t="shared" si="1"/>
        <v>238</v>
      </c>
      <c r="I12" s="12">
        <v>0</v>
      </c>
      <c r="J12" s="12">
        <v>0</v>
      </c>
      <c r="K12" s="12">
        <v>0</v>
      </c>
      <c r="L12" s="12">
        <f t="shared" si="2"/>
        <v>1897</v>
      </c>
      <c r="M12" s="12">
        <f t="shared" si="3"/>
        <v>330</v>
      </c>
      <c r="N12" s="12">
        <f t="shared" si="4"/>
        <v>2227</v>
      </c>
    </row>
    <row r="13" spans="1:14" ht="15" customHeight="1" x14ac:dyDescent="0.3">
      <c r="A13" s="28" t="s">
        <v>11</v>
      </c>
      <c r="B13" s="3" t="s">
        <v>12</v>
      </c>
      <c r="C13" s="10">
        <v>1328</v>
      </c>
      <c r="D13" s="10">
        <v>157</v>
      </c>
      <c r="E13" s="10">
        <f t="shared" si="0"/>
        <v>1485</v>
      </c>
      <c r="F13" s="10">
        <v>11</v>
      </c>
      <c r="G13" s="10">
        <v>1</v>
      </c>
      <c r="H13" s="10">
        <f t="shared" si="1"/>
        <v>12</v>
      </c>
      <c r="I13" s="10">
        <v>0</v>
      </c>
      <c r="J13" s="10">
        <v>0</v>
      </c>
      <c r="K13" s="10">
        <v>0</v>
      </c>
      <c r="L13" s="10">
        <f t="shared" si="2"/>
        <v>1339</v>
      </c>
      <c r="M13" s="10">
        <f t="shared" si="3"/>
        <v>158</v>
      </c>
      <c r="N13" s="10">
        <f t="shared" si="4"/>
        <v>1497</v>
      </c>
    </row>
    <row r="14" spans="1:14" x14ac:dyDescent="0.3">
      <c r="A14" s="29"/>
      <c r="B14" s="6" t="s">
        <v>13</v>
      </c>
      <c r="C14" s="11">
        <v>1110</v>
      </c>
      <c r="D14" s="11">
        <v>186</v>
      </c>
      <c r="E14" s="11">
        <f t="shared" si="0"/>
        <v>1296</v>
      </c>
      <c r="F14" s="11">
        <v>75</v>
      </c>
      <c r="G14" s="11">
        <v>4</v>
      </c>
      <c r="H14" s="11">
        <f t="shared" si="1"/>
        <v>79</v>
      </c>
      <c r="I14" s="11">
        <v>0</v>
      </c>
      <c r="J14" s="11">
        <v>0</v>
      </c>
      <c r="K14" s="11">
        <v>0</v>
      </c>
      <c r="L14" s="11">
        <f t="shared" si="2"/>
        <v>1185</v>
      </c>
      <c r="M14" s="11">
        <f t="shared" si="3"/>
        <v>190</v>
      </c>
      <c r="N14" s="11">
        <f t="shared" si="4"/>
        <v>1375</v>
      </c>
    </row>
    <row r="15" spans="1:14" x14ac:dyDescent="0.3">
      <c r="A15" s="29"/>
      <c r="B15" s="9" t="s">
        <v>14</v>
      </c>
      <c r="C15" s="10">
        <v>1006</v>
      </c>
      <c r="D15" s="10">
        <v>174</v>
      </c>
      <c r="E15" s="10">
        <f t="shared" si="0"/>
        <v>1180</v>
      </c>
      <c r="F15" s="10">
        <v>9</v>
      </c>
      <c r="G15" s="10">
        <v>3</v>
      </c>
      <c r="H15" s="10">
        <f t="shared" si="1"/>
        <v>12</v>
      </c>
      <c r="I15" s="10">
        <v>0</v>
      </c>
      <c r="J15" s="10">
        <v>0</v>
      </c>
      <c r="K15" s="10">
        <v>0</v>
      </c>
      <c r="L15" s="10">
        <f t="shared" si="2"/>
        <v>1015</v>
      </c>
      <c r="M15" s="10">
        <f t="shared" si="3"/>
        <v>177</v>
      </c>
      <c r="N15" s="10">
        <f t="shared" si="4"/>
        <v>1192</v>
      </c>
    </row>
    <row r="16" spans="1:14" x14ac:dyDescent="0.3">
      <c r="A16" s="30"/>
      <c r="B16" s="5" t="s">
        <v>2</v>
      </c>
      <c r="C16" s="12">
        <v>3444</v>
      </c>
      <c r="D16" s="12">
        <v>517</v>
      </c>
      <c r="E16" s="12">
        <f t="shared" si="0"/>
        <v>3961</v>
      </c>
      <c r="F16" s="12">
        <v>95</v>
      </c>
      <c r="G16" s="12">
        <v>8</v>
      </c>
      <c r="H16" s="12">
        <f t="shared" si="1"/>
        <v>103</v>
      </c>
      <c r="I16" s="12">
        <v>0</v>
      </c>
      <c r="J16" s="12">
        <v>0</v>
      </c>
      <c r="K16" s="12">
        <v>0</v>
      </c>
      <c r="L16" s="12">
        <f t="shared" si="2"/>
        <v>3539</v>
      </c>
      <c r="M16" s="12">
        <f t="shared" si="3"/>
        <v>525</v>
      </c>
      <c r="N16" s="12">
        <f t="shared" si="4"/>
        <v>4064</v>
      </c>
    </row>
    <row r="17" spans="1:14" x14ac:dyDescent="0.3">
      <c r="A17" s="25" t="s">
        <v>15</v>
      </c>
      <c r="B17" s="3" t="s">
        <v>16</v>
      </c>
      <c r="C17" s="10">
        <v>0</v>
      </c>
      <c r="D17" s="10">
        <v>0</v>
      </c>
      <c r="E17" s="10">
        <f t="shared" si="0"/>
        <v>0</v>
      </c>
      <c r="F17" s="10">
        <v>247</v>
      </c>
      <c r="G17" s="10">
        <v>28</v>
      </c>
      <c r="H17" s="10">
        <f t="shared" si="1"/>
        <v>275</v>
      </c>
      <c r="I17" s="10">
        <v>0</v>
      </c>
      <c r="J17" s="10">
        <v>0</v>
      </c>
      <c r="K17" s="10">
        <v>0</v>
      </c>
      <c r="L17" s="10">
        <f t="shared" si="2"/>
        <v>247</v>
      </c>
      <c r="M17" s="10">
        <f t="shared" si="3"/>
        <v>28</v>
      </c>
      <c r="N17" s="10">
        <f t="shared" si="4"/>
        <v>275</v>
      </c>
    </row>
    <row r="18" spans="1:14" x14ac:dyDescent="0.3">
      <c r="A18" s="26"/>
      <c r="B18" s="4" t="s">
        <v>18</v>
      </c>
      <c r="C18" s="11">
        <v>0</v>
      </c>
      <c r="D18" s="11">
        <v>0</v>
      </c>
      <c r="E18" s="11">
        <f t="shared" si="0"/>
        <v>0</v>
      </c>
      <c r="F18" s="11">
        <v>25</v>
      </c>
      <c r="G18" s="11">
        <v>1</v>
      </c>
      <c r="H18" s="11">
        <f t="shared" si="1"/>
        <v>26</v>
      </c>
      <c r="I18" s="11">
        <v>0</v>
      </c>
      <c r="J18" s="11">
        <v>0</v>
      </c>
      <c r="K18" s="11">
        <v>0</v>
      </c>
      <c r="L18" s="11">
        <f t="shared" si="2"/>
        <v>25</v>
      </c>
      <c r="M18" s="11">
        <f t="shared" si="3"/>
        <v>1</v>
      </c>
      <c r="N18" s="11">
        <f t="shared" si="4"/>
        <v>26</v>
      </c>
    </row>
    <row r="19" spans="1:14" x14ac:dyDescent="0.3">
      <c r="A19" s="26"/>
      <c r="B19" s="3" t="s">
        <v>19</v>
      </c>
      <c r="C19" s="10">
        <v>31</v>
      </c>
      <c r="D19" s="10">
        <v>4</v>
      </c>
      <c r="E19" s="10">
        <f t="shared" si="0"/>
        <v>35</v>
      </c>
      <c r="F19" s="10">
        <v>53</v>
      </c>
      <c r="G19" s="10">
        <v>1</v>
      </c>
      <c r="H19" s="10">
        <f t="shared" si="1"/>
        <v>54</v>
      </c>
      <c r="I19" s="10">
        <v>0</v>
      </c>
      <c r="J19" s="10">
        <v>0</v>
      </c>
      <c r="K19" s="10">
        <v>0</v>
      </c>
      <c r="L19" s="10">
        <f t="shared" si="2"/>
        <v>84</v>
      </c>
      <c r="M19" s="10">
        <f t="shared" si="3"/>
        <v>5</v>
      </c>
      <c r="N19" s="10">
        <f t="shared" si="4"/>
        <v>89</v>
      </c>
    </row>
    <row r="20" spans="1:14" x14ac:dyDescent="0.3">
      <c r="A20" s="26"/>
      <c r="B20" s="11" t="s">
        <v>37</v>
      </c>
      <c r="C20" s="11">
        <v>0</v>
      </c>
      <c r="D20" s="11">
        <v>0</v>
      </c>
      <c r="E20" s="11">
        <f t="shared" si="0"/>
        <v>0</v>
      </c>
      <c r="F20" s="11">
        <v>35</v>
      </c>
      <c r="G20" s="11">
        <v>7</v>
      </c>
      <c r="H20" s="11">
        <f t="shared" si="1"/>
        <v>42</v>
      </c>
      <c r="I20" s="11">
        <v>0</v>
      </c>
      <c r="J20" s="11">
        <v>0</v>
      </c>
      <c r="K20" s="11">
        <v>0</v>
      </c>
      <c r="L20" s="11">
        <f t="shared" si="2"/>
        <v>35</v>
      </c>
      <c r="M20" s="11">
        <f t="shared" si="3"/>
        <v>7</v>
      </c>
      <c r="N20" s="11">
        <f t="shared" si="4"/>
        <v>42</v>
      </c>
    </row>
    <row r="21" spans="1:14" x14ac:dyDescent="0.3">
      <c r="A21" s="26"/>
      <c r="B21" s="7" t="s">
        <v>17</v>
      </c>
      <c r="C21" s="10">
        <v>0</v>
      </c>
      <c r="D21" s="10">
        <v>0</v>
      </c>
      <c r="E21" s="10">
        <f t="shared" si="0"/>
        <v>0</v>
      </c>
      <c r="F21" s="10">
        <v>123</v>
      </c>
      <c r="G21" s="10">
        <v>14</v>
      </c>
      <c r="H21" s="10">
        <f t="shared" si="1"/>
        <v>137</v>
      </c>
      <c r="I21" s="10">
        <v>0</v>
      </c>
      <c r="J21" s="10">
        <v>0</v>
      </c>
      <c r="K21" s="10">
        <v>0</v>
      </c>
      <c r="L21" s="10">
        <f t="shared" si="2"/>
        <v>123</v>
      </c>
      <c r="M21" s="10">
        <f t="shared" si="3"/>
        <v>14</v>
      </c>
      <c r="N21" s="10">
        <f t="shared" si="4"/>
        <v>137</v>
      </c>
    </row>
    <row r="22" spans="1:14" x14ac:dyDescent="0.3">
      <c r="A22" s="27"/>
      <c r="B22" s="5" t="s">
        <v>2</v>
      </c>
      <c r="C22" s="12">
        <v>31</v>
      </c>
      <c r="D22" s="12">
        <v>4</v>
      </c>
      <c r="E22" s="12">
        <f t="shared" si="0"/>
        <v>35</v>
      </c>
      <c r="F22" s="12">
        <v>483</v>
      </c>
      <c r="G22" s="12">
        <v>51</v>
      </c>
      <c r="H22" s="12">
        <f t="shared" si="1"/>
        <v>534</v>
      </c>
      <c r="I22" s="12">
        <v>0</v>
      </c>
      <c r="J22" s="12">
        <v>0</v>
      </c>
      <c r="K22" s="12">
        <v>0</v>
      </c>
      <c r="L22" s="12">
        <f t="shared" si="2"/>
        <v>514</v>
      </c>
      <c r="M22" s="12">
        <f t="shared" si="3"/>
        <v>55</v>
      </c>
      <c r="N22" s="12">
        <f t="shared" si="4"/>
        <v>569</v>
      </c>
    </row>
    <row r="23" spans="1:14" x14ac:dyDescent="0.3">
      <c r="A23" s="22" t="s">
        <v>20</v>
      </c>
      <c r="B23" s="9" t="s">
        <v>21</v>
      </c>
      <c r="C23" s="10">
        <v>0</v>
      </c>
      <c r="D23" s="10">
        <v>0</v>
      </c>
      <c r="E23" s="10">
        <f t="shared" si="0"/>
        <v>0</v>
      </c>
      <c r="F23" s="10">
        <v>350</v>
      </c>
      <c r="G23" s="10">
        <v>50</v>
      </c>
      <c r="H23" s="10">
        <f t="shared" si="1"/>
        <v>400</v>
      </c>
      <c r="I23" s="10">
        <v>0</v>
      </c>
      <c r="J23" s="10">
        <v>0</v>
      </c>
      <c r="K23" s="10">
        <v>0</v>
      </c>
      <c r="L23" s="10">
        <f t="shared" si="2"/>
        <v>350</v>
      </c>
      <c r="M23" s="10">
        <f t="shared" si="3"/>
        <v>50</v>
      </c>
      <c r="N23" s="10">
        <f t="shared" si="4"/>
        <v>400</v>
      </c>
    </row>
    <row r="24" spans="1:14" x14ac:dyDescent="0.3">
      <c r="A24" s="23"/>
      <c r="B24" s="11" t="s">
        <v>22</v>
      </c>
      <c r="C24" s="11">
        <v>128</v>
      </c>
      <c r="D24" s="11">
        <v>22</v>
      </c>
      <c r="E24" s="11">
        <f t="shared" si="0"/>
        <v>150</v>
      </c>
      <c r="F24" s="11">
        <v>556</v>
      </c>
      <c r="G24" s="11">
        <v>23</v>
      </c>
      <c r="H24" s="11">
        <f t="shared" si="1"/>
        <v>579</v>
      </c>
      <c r="I24" s="11">
        <v>0</v>
      </c>
      <c r="J24" s="11">
        <v>0</v>
      </c>
      <c r="K24" s="11">
        <v>0</v>
      </c>
      <c r="L24" s="11">
        <f t="shared" si="2"/>
        <v>684</v>
      </c>
      <c r="M24" s="11">
        <f t="shared" si="3"/>
        <v>45</v>
      </c>
      <c r="N24" s="11">
        <f t="shared" si="4"/>
        <v>729</v>
      </c>
    </row>
    <row r="25" spans="1:14" x14ac:dyDescent="0.3">
      <c r="A25" s="23"/>
      <c r="B25" s="3" t="s">
        <v>23</v>
      </c>
      <c r="C25" s="10">
        <v>18</v>
      </c>
      <c r="D25" s="10">
        <v>13</v>
      </c>
      <c r="E25" s="10">
        <f t="shared" si="0"/>
        <v>31</v>
      </c>
      <c r="F25" s="10">
        <v>146</v>
      </c>
      <c r="G25" s="10">
        <v>3</v>
      </c>
      <c r="H25" s="10">
        <f t="shared" si="1"/>
        <v>149</v>
      </c>
      <c r="I25" s="10">
        <v>0</v>
      </c>
      <c r="J25" s="10">
        <v>0</v>
      </c>
      <c r="K25" s="10">
        <v>0</v>
      </c>
      <c r="L25" s="10">
        <f t="shared" si="2"/>
        <v>164</v>
      </c>
      <c r="M25" s="10">
        <f t="shared" si="3"/>
        <v>16</v>
      </c>
      <c r="N25" s="10">
        <f t="shared" si="4"/>
        <v>180</v>
      </c>
    </row>
    <row r="26" spans="1:14" x14ac:dyDescent="0.3">
      <c r="A26" s="24"/>
      <c r="B26" s="5" t="s">
        <v>2</v>
      </c>
      <c r="C26" s="12">
        <v>146</v>
      </c>
      <c r="D26" s="12">
        <v>35</v>
      </c>
      <c r="E26" s="12">
        <f t="shared" si="0"/>
        <v>181</v>
      </c>
      <c r="F26" s="12">
        <v>1052</v>
      </c>
      <c r="G26" s="12">
        <v>76</v>
      </c>
      <c r="H26" s="12">
        <f t="shared" si="1"/>
        <v>1128</v>
      </c>
      <c r="I26" s="12">
        <v>0</v>
      </c>
      <c r="J26" s="12">
        <v>0</v>
      </c>
      <c r="K26" s="12">
        <v>0</v>
      </c>
      <c r="L26" s="12">
        <f t="shared" si="2"/>
        <v>1198</v>
      </c>
      <c r="M26" s="12">
        <f t="shared" si="3"/>
        <v>111</v>
      </c>
      <c r="N26" s="12">
        <f t="shared" si="4"/>
        <v>1309</v>
      </c>
    </row>
    <row r="27" spans="1:14" ht="15" customHeight="1" x14ac:dyDescent="0.3">
      <c r="A27" s="25" t="s">
        <v>24</v>
      </c>
      <c r="B27" s="3" t="s">
        <v>25</v>
      </c>
      <c r="C27" s="10">
        <v>1605</v>
      </c>
      <c r="D27" s="10">
        <v>256</v>
      </c>
      <c r="E27" s="10">
        <f t="shared" si="0"/>
        <v>1861</v>
      </c>
      <c r="F27" s="10">
        <v>145</v>
      </c>
      <c r="G27" s="10">
        <v>0</v>
      </c>
      <c r="H27" s="10">
        <f t="shared" si="1"/>
        <v>145</v>
      </c>
      <c r="I27" s="10">
        <v>0</v>
      </c>
      <c r="J27" s="10">
        <v>0</v>
      </c>
      <c r="K27" s="10">
        <v>0</v>
      </c>
      <c r="L27" s="10">
        <f t="shared" si="2"/>
        <v>1750</v>
      </c>
      <c r="M27" s="10">
        <f t="shared" si="3"/>
        <v>256</v>
      </c>
      <c r="N27" s="10">
        <f t="shared" si="4"/>
        <v>2006</v>
      </c>
    </row>
    <row r="28" spans="1:14" x14ac:dyDescent="0.3">
      <c r="A28" s="26"/>
      <c r="B28" s="4" t="s">
        <v>38</v>
      </c>
      <c r="C28" s="11">
        <v>327</v>
      </c>
      <c r="D28" s="11">
        <v>52</v>
      </c>
      <c r="E28" s="11">
        <f t="shared" si="0"/>
        <v>379</v>
      </c>
      <c r="F28" s="11">
        <v>76</v>
      </c>
      <c r="G28" s="11">
        <v>0</v>
      </c>
      <c r="H28" s="11">
        <f t="shared" si="1"/>
        <v>76</v>
      </c>
      <c r="I28" s="11">
        <v>1</v>
      </c>
      <c r="J28" s="11">
        <v>1</v>
      </c>
      <c r="K28" s="11">
        <v>2</v>
      </c>
      <c r="L28" s="11">
        <f t="shared" si="2"/>
        <v>404</v>
      </c>
      <c r="M28" s="11">
        <f t="shared" si="3"/>
        <v>53</v>
      </c>
      <c r="N28" s="11">
        <f t="shared" si="4"/>
        <v>457</v>
      </c>
    </row>
    <row r="29" spans="1:14" x14ac:dyDescent="0.3">
      <c r="A29" s="27"/>
      <c r="B29" s="5" t="s">
        <v>2</v>
      </c>
      <c r="C29" s="12">
        <v>1932</v>
      </c>
      <c r="D29" s="12">
        <v>308</v>
      </c>
      <c r="E29" s="12">
        <f t="shared" si="0"/>
        <v>2240</v>
      </c>
      <c r="F29" s="12">
        <v>221</v>
      </c>
      <c r="G29" s="12">
        <v>0</v>
      </c>
      <c r="H29" s="12">
        <f t="shared" si="1"/>
        <v>221</v>
      </c>
      <c r="I29" s="12">
        <v>1</v>
      </c>
      <c r="J29" s="12">
        <v>1</v>
      </c>
      <c r="K29" s="12">
        <v>2</v>
      </c>
      <c r="L29" s="12">
        <f t="shared" si="2"/>
        <v>2154</v>
      </c>
      <c r="M29" s="12">
        <f t="shared" si="3"/>
        <v>309</v>
      </c>
      <c r="N29" s="12">
        <f t="shared" si="4"/>
        <v>2463</v>
      </c>
    </row>
    <row r="30" spans="1:14" ht="15" customHeight="1" x14ac:dyDescent="0.3">
      <c r="A30" s="22" t="s">
        <v>26</v>
      </c>
      <c r="B30" s="3" t="s">
        <v>27</v>
      </c>
      <c r="C30" s="10">
        <v>257</v>
      </c>
      <c r="D30" s="10">
        <v>137</v>
      </c>
      <c r="E30" s="10">
        <f t="shared" si="0"/>
        <v>394</v>
      </c>
      <c r="F30" s="10">
        <v>1</v>
      </c>
      <c r="G30" s="10">
        <v>0</v>
      </c>
      <c r="H30" s="10">
        <f t="shared" si="1"/>
        <v>1</v>
      </c>
      <c r="I30" s="10">
        <v>0</v>
      </c>
      <c r="J30" s="10">
        <v>0</v>
      </c>
      <c r="K30" s="10">
        <v>0</v>
      </c>
      <c r="L30" s="10">
        <f t="shared" si="2"/>
        <v>258</v>
      </c>
      <c r="M30" s="10">
        <f t="shared" si="3"/>
        <v>137</v>
      </c>
      <c r="N30" s="10">
        <f t="shared" si="4"/>
        <v>395</v>
      </c>
    </row>
    <row r="31" spans="1:14" x14ac:dyDescent="0.3">
      <c r="A31" s="23"/>
      <c r="B31" s="4" t="s">
        <v>28</v>
      </c>
      <c r="C31" s="11">
        <v>428</v>
      </c>
      <c r="D31" s="11">
        <v>81</v>
      </c>
      <c r="E31" s="11">
        <f t="shared" si="0"/>
        <v>509</v>
      </c>
      <c r="F31" s="11">
        <v>32</v>
      </c>
      <c r="G31" s="11">
        <v>0</v>
      </c>
      <c r="H31" s="11">
        <f t="shared" si="1"/>
        <v>32</v>
      </c>
      <c r="I31" s="11">
        <v>0</v>
      </c>
      <c r="J31" s="11">
        <v>0</v>
      </c>
      <c r="K31" s="11">
        <v>0</v>
      </c>
      <c r="L31" s="11">
        <f t="shared" si="2"/>
        <v>460</v>
      </c>
      <c r="M31" s="11">
        <f t="shared" si="3"/>
        <v>81</v>
      </c>
      <c r="N31" s="11">
        <f t="shared" si="4"/>
        <v>541</v>
      </c>
    </row>
    <row r="32" spans="1:14" x14ac:dyDescent="0.3">
      <c r="A32" s="24"/>
      <c r="B32" s="5" t="s">
        <v>2</v>
      </c>
      <c r="C32" s="12">
        <v>685</v>
      </c>
      <c r="D32" s="12">
        <v>218</v>
      </c>
      <c r="E32" s="12">
        <f t="shared" si="0"/>
        <v>903</v>
      </c>
      <c r="F32" s="12">
        <v>33</v>
      </c>
      <c r="G32" s="12">
        <v>0</v>
      </c>
      <c r="H32" s="12">
        <f t="shared" si="1"/>
        <v>33</v>
      </c>
      <c r="I32" s="12">
        <v>0</v>
      </c>
      <c r="J32" s="12">
        <v>0</v>
      </c>
      <c r="K32" s="12">
        <v>0</v>
      </c>
      <c r="L32" s="12">
        <f t="shared" si="2"/>
        <v>718</v>
      </c>
      <c r="M32" s="12">
        <f t="shared" si="3"/>
        <v>218</v>
      </c>
      <c r="N32" s="12">
        <f t="shared" si="4"/>
        <v>936</v>
      </c>
    </row>
    <row r="33" spans="1:14" x14ac:dyDescent="0.3">
      <c r="A33" s="25" t="s">
        <v>29</v>
      </c>
      <c r="B33" s="3" t="s">
        <v>30</v>
      </c>
      <c r="C33" s="10">
        <v>611</v>
      </c>
      <c r="D33" s="10">
        <v>113</v>
      </c>
      <c r="E33" s="10">
        <f t="shared" si="0"/>
        <v>724</v>
      </c>
      <c r="F33" s="10">
        <v>48</v>
      </c>
      <c r="G33" s="10">
        <v>20</v>
      </c>
      <c r="H33" s="10">
        <f t="shared" si="1"/>
        <v>68</v>
      </c>
      <c r="I33" s="10">
        <v>0</v>
      </c>
      <c r="J33" s="10">
        <v>0</v>
      </c>
      <c r="K33" s="10">
        <v>0</v>
      </c>
      <c r="L33" s="10">
        <f t="shared" si="2"/>
        <v>659</v>
      </c>
      <c r="M33" s="10">
        <f t="shared" si="3"/>
        <v>133</v>
      </c>
      <c r="N33" s="10">
        <f t="shared" si="4"/>
        <v>792</v>
      </c>
    </row>
    <row r="34" spans="1:14" x14ac:dyDescent="0.3">
      <c r="A34" s="26"/>
      <c r="B34" s="4" t="s">
        <v>39</v>
      </c>
      <c r="C34" s="11">
        <v>614</v>
      </c>
      <c r="D34" s="11">
        <v>95</v>
      </c>
      <c r="E34" s="11">
        <f t="shared" si="0"/>
        <v>709</v>
      </c>
      <c r="F34" s="11">
        <v>0</v>
      </c>
      <c r="G34" s="11">
        <v>0</v>
      </c>
      <c r="H34" s="11">
        <f t="shared" si="1"/>
        <v>0</v>
      </c>
      <c r="I34" s="11">
        <v>0</v>
      </c>
      <c r="J34" s="11">
        <v>0</v>
      </c>
      <c r="K34" s="11">
        <v>0</v>
      </c>
      <c r="L34" s="11">
        <f t="shared" si="2"/>
        <v>614</v>
      </c>
      <c r="M34" s="11">
        <f t="shared" si="3"/>
        <v>95</v>
      </c>
      <c r="N34" s="11">
        <f t="shared" si="4"/>
        <v>709</v>
      </c>
    </row>
    <row r="35" spans="1:14" x14ac:dyDescent="0.3">
      <c r="A35" s="27"/>
      <c r="B35" s="5" t="s">
        <v>2</v>
      </c>
      <c r="C35" s="12">
        <v>1225</v>
      </c>
      <c r="D35" s="12">
        <v>208</v>
      </c>
      <c r="E35" s="12">
        <f t="shared" si="0"/>
        <v>1433</v>
      </c>
      <c r="F35" s="12">
        <v>48</v>
      </c>
      <c r="G35" s="12">
        <v>20</v>
      </c>
      <c r="H35" s="12">
        <f t="shared" si="1"/>
        <v>68</v>
      </c>
      <c r="I35" s="12">
        <v>0</v>
      </c>
      <c r="J35" s="12">
        <v>0</v>
      </c>
      <c r="K35" s="12">
        <v>0</v>
      </c>
      <c r="L35" s="12">
        <f t="shared" si="2"/>
        <v>1273</v>
      </c>
      <c r="M35" s="12">
        <f t="shared" si="3"/>
        <v>228</v>
      </c>
      <c r="N35" s="12">
        <f t="shared" si="4"/>
        <v>1501</v>
      </c>
    </row>
    <row r="36" spans="1:14" ht="15" customHeight="1" x14ac:dyDescent="0.3">
      <c r="A36" s="28" t="s">
        <v>31</v>
      </c>
      <c r="B36" s="3" t="s">
        <v>32</v>
      </c>
      <c r="C36" s="10">
        <v>873</v>
      </c>
      <c r="D36" s="10">
        <v>262</v>
      </c>
      <c r="E36" s="10">
        <f t="shared" si="0"/>
        <v>1135</v>
      </c>
      <c r="F36" s="10">
        <v>2</v>
      </c>
      <c r="G36" s="10">
        <v>3</v>
      </c>
      <c r="H36" s="10">
        <f t="shared" si="1"/>
        <v>5</v>
      </c>
      <c r="I36" s="10">
        <v>0</v>
      </c>
      <c r="J36" s="10">
        <v>0</v>
      </c>
      <c r="K36" s="10">
        <v>0</v>
      </c>
      <c r="L36" s="10">
        <f t="shared" si="2"/>
        <v>875</v>
      </c>
      <c r="M36" s="10">
        <f t="shared" si="3"/>
        <v>265</v>
      </c>
      <c r="N36" s="10">
        <f t="shared" si="4"/>
        <v>1140</v>
      </c>
    </row>
    <row r="37" spans="1:14" x14ac:dyDescent="0.3">
      <c r="A37" s="29"/>
      <c r="B37" s="4" t="s">
        <v>33</v>
      </c>
      <c r="C37" s="11">
        <v>903</v>
      </c>
      <c r="D37" s="11">
        <v>214</v>
      </c>
      <c r="E37" s="11">
        <f t="shared" si="0"/>
        <v>1117</v>
      </c>
      <c r="F37" s="11">
        <v>17</v>
      </c>
      <c r="G37" s="11">
        <v>0</v>
      </c>
      <c r="H37" s="11">
        <f t="shared" si="1"/>
        <v>17</v>
      </c>
      <c r="I37" s="11">
        <v>0</v>
      </c>
      <c r="J37" s="11">
        <v>0</v>
      </c>
      <c r="K37" s="11">
        <v>0</v>
      </c>
      <c r="L37" s="11">
        <f t="shared" si="2"/>
        <v>920</v>
      </c>
      <c r="M37" s="11">
        <f t="shared" si="3"/>
        <v>214</v>
      </c>
      <c r="N37" s="11">
        <f t="shared" si="4"/>
        <v>1134</v>
      </c>
    </row>
    <row r="38" spans="1:14" x14ac:dyDescent="0.3">
      <c r="A38" s="30"/>
      <c r="B38" s="5" t="s">
        <v>2</v>
      </c>
      <c r="C38" s="12">
        <v>1776</v>
      </c>
      <c r="D38" s="12">
        <v>476</v>
      </c>
      <c r="E38" s="12">
        <f t="shared" si="0"/>
        <v>2252</v>
      </c>
      <c r="F38" s="12">
        <v>19</v>
      </c>
      <c r="G38" s="12">
        <v>3</v>
      </c>
      <c r="H38" s="12">
        <f t="shared" si="1"/>
        <v>22</v>
      </c>
      <c r="I38" s="12">
        <v>0</v>
      </c>
      <c r="J38" s="12">
        <v>0</v>
      </c>
      <c r="K38" s="12">
        <v>0</v>
      </c>
      <c r="L38" s="12">
        <f t="shared" si="2"/>
        <v>1795</v>
      </c>
      <c r="M38" s="12">
        <f t="shared" si="3"/>
        <v>479</v>
      </c>
      <c r="N38" s="12">
        <f t="shared" si="4"/>
        <v>2274</v>
      </c>
    </row>
    <row r="39" spans="1:14" ht="18.600000000000001" thickBot="1" x14ac:dyDescent="0.4">
      <c r="A39" s="20" t="s">
        <v>34</v>
      </c>
      <c r="B39" s="21"/>
      <c r="C39" s="13">
        <f>C8+C12+C16+C22+C26+C29+C32+C35+C38</f>
        <v>15027</v>
      </c>
      <c r="D39" s="13">
        <f t="shared" ref="D39:N39" si="5">D8+D12+D16+D22+D26+D29+D32+D35+D38</f>
        <v>2702</v>
      </c>
      <c r="E39" s="13">
        <f t="shared" si="5"/>
        <v>17729</v>
      </c>
      <c r="F39" s="13">
        <f t="shared" si="5"/>
        <v>2203</v>
      </c>
      <c r="G39" s="13">
        <f t="shared" si="5"/>
        <v>188</v>
      </c>
      <c r="H39" s="13">
        <f t="shared" si="5"/>
        <v>2391</v>
      </c>
      <c r="I39" s="13">
        <f t="shared" si="5"/>
        <v>1</v>
      </c>
      <c r="J39" s="13">
        <f t="shared" si="5"/>
        <v>1</v>
      </c>
      <c r="K39" s="13">
        <f t="shared" si="5"/>
        <v>2</v>
      </c>
      <c r="L39" s="13">
        <f t="shared" si="5"/>
        <v>17231</v>
      </c>
      <c r="M39" s="13">
        <f t="shared" si="5"/>
        <v>2891</v>
      </c>
      <c r="N39" s="13">
        <f t="shared" si="5"/>
        <v>20122</v>
      </c>
    </row>
    <row r="41" spans="1:14" x14ac:dyDescent="0.3">
      <c r="A41" s="1" t="s">
        <v>43</v>
      </c>
    </row>
  </sheetData>
  <mergeCells count="17">
    <mergeCell ref="A39:B39"/>
    <mergeCell ref="A30:A32"/>
    <mergeCell ref="A33:A35"/>
    <mergeCell ref="A36:A38"/>
    <mergeCell ref="A5:A8"/>
    <mergeCell ref="A9:A12"/>
    <mergeCell ref="A13:A16"/>
    <mergeCell ref="A17:A22"/>
    <mergeCell ref="A23:A26"/>
    <mergeCell ref="A27:A29"/>
    <mergeCell ref="A1:N1"/>
    <mergeCell ref="A2:A4"/>
    <mergeCell ref="B2:B4"/>
    <mergeCell ref="C2:E3"/>
    <mergeCell ref="F2:H3"/>
    <mergeCell ref="L2:N3"/>
    <mergeCell ref="I2:K3"/>
  </mergeCells>
  <pageMargins left="0.99" right="0.48" top="0.57999999999999996" bottom="0.59" header="0.3" footer="0.3"/>
  <pageSetup paperSize="9" scale="83" orientation="landscape" r:id="rId1"/>
  <headerFooter>
    <oddFooter>&amp;R34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AL-ET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B.Kawindra</cp:lastModifiedBy>
  <cp:lastPrinted>2024-04-29T03:33:15Z</cp:lastPrinted>
  <dcterms:created xsi:type="dcterms:W3CDTF">2012-08-14T11:07:43Z</dcterms:created>
  <dcterms:modified xsi:type="dcterms:W3CDTF">2026-03-31T05:38:58Z</dcterms:modified>
</cp:coreProperties>
</file>