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155"/>
  </bookViews>
  <sheets>
    <sheet name="Sheet3" sheetId="3" r:id="rId1"/>
    <sheet name="Graphs" sheetId="4" r:id="rId2"/>
  </sheets>
  <calcPr calcId="152511"/>
</workbook>
</file>

<file path=xl/calcChain.xml><?xml version="1.0" encoding="utf-8"?>
<calcChain xmlns="http://schemas.openxmlformats.org/spreadsheetml/2006/main">
  <c r="H15" i="3" l="1"/>
  <c r="F7" i="3" l="1"/>
  <c r="B9" i="3"/>
  <c r="K5" i="3" l="1"/>
  <c r="C14" i="3"/>
  <c r="I11" i="3"/>
  <c r="C5" i="3"/>
  <c r="G5" i="3"/>
  <c r="C6" i="3"/>
  <c r="G6" i="3"/>
  <c r="C7" i="3"/>
  <c r="G7" i="3"/>
  <c r="C8" i="3"/>
  <c r="I12" i="3"/>
  <c r="I13" i="3"/>
  <c r="C13" i="3"/>
  <c r="I14" i="3"/>
  <c r="K6" i="3" l="1"/>
</calcChain>
</file>

<file path=xl/sharedStrings.xml><?xml version="1.0" encoding="utf-8"?>
<sst xmlns="http://schemas.openxmlformats.org/spreadsheetml/2006/main" count="32" uniqueCount="24">
  <si>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</si>
  <si>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</si>
  <si>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</si>
  <si>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</si>
  <si>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</si>
  <si>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</si>
  <si>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</si>
  <si>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</si>
  <si>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</si>
  <si>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Students  by Gender</t>
  </si>
  <si>
    <t>Junior Secondary cycle (Grades 6-9)</t>
  </si>
  <si>
    <t>Senior Secondary cycle (Grades 10-11)</t>
  </si>
  <si>
    <t>Collegiate cycle (Grades 12-13)</t>
  </si>
  <si>
    <t>Students by Cycle</t>
  </si>
  <si>
    <t>National schools</t>
  </si>
  <si>
    <t>Provincial schools</t>
  </si>
  <si>
    <t>Primary cycle (Grades 1-5 &amp; Special Edu.)</t>
  </si>
  <si>
    <t>Data Source: School Census 2017</t>
  </si>
  <si>
    <t>2.3 Government  School System  at  a Glance</t>
  </si>
  <si>
    <t>Students by Type of School</t>
  </si>
  <si>
    <t>Students  by Medium of Instruction</t>
  </si>
  <si>
    <t>4,165,955</t>
  </si>
  <si>
    <t>Students - 2017</t>
  </si>
  <si>
    <t>Students by National &amp; Provincial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</si>
</sst>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DF9CF"/>
        <bgColor indexed="64"/>
      </patternFill>
    </fill>
    <fill>
      <patternFill patternType="solid">
        <fgColor rgb="FFF9F8CC"/>
        <bgColor indexed="64"/>
      </patternFill>
    </fill>
    <fill>
      <patternFill patternType="solid">
        <fgColor rgb="FFF8DDB6"/>
        <bgColor indexed="64"/>
      </patternFill>
    </fill>
    <fill>
      <patternFill patternType="solid">
        <fgColor rgb="FFFEE2E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7558519241921"/>
      </bottom>
      <diagonal/>
    </border>
    <border>
      <left/>
      <right/>
      <top style="thin">
        <color theme="7" tint="0.39994506668294322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4506668294322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3" fontId="1" fillId="2" borderId="1" xfId="0" applyNumberFormat="1" applyFont="1" applyFill="1" applyBorder="1"/>
    <xf numFmtId="166" fontId="1" fillId="2" borderId="1" xfId="2" applyNumberFormat="1" applyFont="1" applyFill="1" applyBorder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166" fontId="1" fillId="3" borderId="1" xfId="2" applyNumberFormat="1" applyFont="1" applyFill="1" applyBorder="1"/>
    <xf numFmtId="3" fontId="2" fillId="4" borderId="1" xfId="0" applyNumberFormat="1" applyFont="1" applyFill="1" applyBorder="1"/>
    <xf numFmtId="9" fontId="2" fillId="4" borderId="1" xfId="2" applyFont="1" applyFill="1" applyBorder="1"/>
    <xf numFmtId="164" fontId="1" fillId="0" borderId="0" xfId="1" applyNumberFormat="1" applyFont="1"/>
    <xf numFmtId="9" fontId="1" fillId="2" borderId="1" xfId="2" applyFont="1" applyFill="1" applyBorder="1"/>
    <xf numFmtId="10" fontId="1" fillId="2" borderId="1" xfId="2" applyNumberFormat="1" applyFont="1" applyFill="1" applyBorder="1"/>
    <xf numFmtId="9" fontId="1" fillId="3" borderId="1" xfId="2" applyFont="1" applyFill="1" applyBorder="1"/>
    <xf numFmtId="10" fontId="1" fillId="3" borderId="1" xfId="2" applyNumberFormat="1" applyFont="1" applyFill="1" applyBorder="1"/>
    <xf numFmtId="164" fontId="7" fillId="0" borderId="0" xfId="1" applyNumberFormat="1" applyFont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3" fontId="1" fillId="2" borderId="4" xfId="0" applyNumberFormat="1" applyFont="1" applyFill="1" applyBorder="1"/>
    <xf numFmtId="167" fontId="1" fillId="0" borderId="0" xfId="1" applyNumberFormat="1" applyFont="1" applyFill="1"/>
    <xf numFmtId="164" fontId="9" fillId="0" borderId="0" xfId="1" applyNumberFormat="1" applyFont="1"/>
    <xf numFmtId="3" fontId="1" fillId="2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164" fontId="1" fillId="0" borderId="0" xfId="1" applyNumberFormat="1" applyFont="1" applyFill="1"/>
    <xf numFmtId="164" fontId="6" fillId="0" borderId="13" xfId="1" applyNumberFormat="1" applyFont="1" applyFill="1" applyBorder="1" applyAlignment="1"/>
    <xf numFmtId="164" fontId="1" fillId="0" borderId="0" xfId="1" applyNumberFormat="1" applyFont="1" applyFill="1" applyBorder="1"/>
    <xf numFmtId="164" fontId="6" fillId="0" borderId="20" xfId="1" applyNumberFormat="1" applyFont="1" applyFill="1" applyBorder="1" applyAlignment="1"/>
    <xf numFmtId="164" fontId="6" fillId="0" borderId="17" xfId="1" applyNumberFormat="1" applyFont="1" applyFill="1" applyBorder="1" applyAlignment="1"/>
    <xf numFmtId="164" fontId="1" fillId="0" borderId="22" xfId="1" applyNumberFormat="1" applyFont="1" applyBorder="1"/>
    <xf numFmtId="164" fontId="6" fillId="0" borderId="2" xfId="1" applyNumberFormat="1" applyFont="1" applyFill="1" applyBorder="1" applyAlignment="1"/>
    <xf numFmtId="164" fontId="1" fillId="3" borderId="0" xfId="1" applyNumberFormat="1" applyFont="1" applyFill="1" applyAlignment="1">
      <alignment horizontal="right"/>
    </xf>
    <xf numFmtId="9" fontId="1" fillId="2" borderId="4" xfId="2" applyFont="1" applyFill="1" applyBorder="1" applyAlignment="1">
      <alignment horizontal="right"/>
    </xf>
    <xf numFmtId="9" fontId="1" fillId="3" borderId="1" xfId="2" applyFont="1" applyFill="1" applyBorder="1" applyAlignment="1">
      <alignment horizontal="right"/>
    </xf>
    <xf numFmtId="9" fontId="1" fillId="2" borderId="1" xfId="2" applyFont="1" applyFill="1" applyBorder="1" applyAlignment="1">
      <alignment horizontal="right"/>
    </xf>
    <xf numFmtId="9" fontId="2" fillId="4" borderId="1" xfId="2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left"/>
    </xf>
    <xf numFmtId="3" fontId="2" fillId="4" borderId="6" xfId="0" applyNumberFormat="1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left"/>
    </xf>
    <xf numFmtId="164" fontId="4" fillId="10" borderId="12" xfId="1" applyNumberFormat="1" applyFont="1" applyFill="1" applyBorder="1" applyAlignment="1">
      <alignment horizontal="center" vertical="center"/>
    </xf>
    <xf numFmtId="164" fontId="4" fillId="10" borderId="13" xfId="1" applyNumberFormat="1" applyFont="1" applyFill="1" applyBorder="1" applyAlignment="1">
      <alignment horizontal="center" vertical="center"/>
    </xf>
    <xf numFmtId="164" fontId="4" fillId="10" borderId="14" xfId="1" applyNumberFormat="1" applyFont="1" applyFill="1" applyBorder="1" applyAlignment="1">
      <alignment horizontal="center" vertical="center"/>
    </xf>
    <xf numFmtId="49" fontId="5" fillId="11" borderId="16" xfId="1" applyNumberFormat="1" applyFont="1" applyFill="1" applyBorder="1" applyAlignment="1">
      <alignment horizontal="center"/>
    </xf>
    <xf numFmtId="49" fontId="5" fillId="11" borderId="17" xfId="1" applyNumberFormat="1" applyFont="1" applyFill="1" applyBorder="1" applyAlignment="1">
      <alignment horizontal="center"/>
    </xf>
    <xf numFmtId="49" fontId="5" fillId="11" borderId="18" xfId="1" applyNumberFormat="1" applyFont="1" applyFill="1" applyBorder="1" applyAlignment="1">
      <alignment horizontal="center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 wrapText="1"/>
    </xf>
    <xf numFmtId="164" fontId="3" fillId="6" borderId="10" xfId="1" applyNumberFormat="1" applyFont="1" applyFill="1" applyBorder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164" fontId="3" fillId="6" borderId="1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3" fillId="8" borderId="5" xfId="1" applyNumberFormat="1" applyFont="1" applyFill="1" applyBorder="1" applyAlignment="1">
      <alignment horizontal="center" vertical="center" wrapText="1"/>
    </xf>
    <xf numFmtId="164" fontId="3" fillId="8" borderId="6" xfId="1" applyNumberFormat="1" applyFont="1" applyFill="1" applyBorder="1" applyAlignment="1">
      <alignment horizontal="center" vertical="center" wrapText="1"/>
    </xf>
    <xf numFmtId="164" fontId="3" fillId="8" borderId="7" xfId="1" applyNumberFormat="1" applyFont="1" applyFill="1" applyBorder="1" applyAlignment="1">
      <alignment horizontal="center" vertical="center" wrapText="1"/>
    </xf>
    <xf numFmtId="164" fontId="8" fillId="9" borderId="15" xfId="1" applyNumberFormat="1" applyFont="1" applyFill="1" applyBorder="1" applyAlignment="1">
      <alignment horizontal="center" vertical="center" wrapText="1"/>
    </xf>
    <xf numFmtId="164" fontId="8" fillId="9" borderId="13" xfId="1" applyNumberFormat="1" applyFont="1" applyFill="1" applyBorder="1" applyAlignment="1">
      <alignment horizontal="center" vertical="center" wrapText="1"/>
    </xf>
    <xf numFmtId="164" fontId="8" fillId="9" borderId="14" xfId="1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left"/>
    </xf>
    <xf numFmtId="3" fontId="1" fillId="2" borderId="20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EAE9"/>
      <color rgb="FFF2F27E"/>
      <color rgb="FFFEE9B4"/>
      <color rgb="FFD5E2AC"/>
      <color rgb="FFE2E25C"/>
      <color rgb="FFE9E99F"/>
      <color rgb="FFD3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Students by Type of School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Sheet3!$A$5:$A$8</c:f>
              <c:strCache>
                <c:ptCount val="4"/>
                <c:pt idx="0">
                  <c:v>1 AB schools</c:v>
                </c:pt>
                <c:pt idx="1">
                  <c:v>1 C schools</c:v>
                </c:pt>
                <c:pt idx="2">
                  <c:v>Type 2 schools</c:v>
                </c:pt>
                <c:pt idx="3">
                  <c:v>Type 3 schools</c:v>
                </c:pt>
              </c:strCache>
            </c:strRef>
          </c:cat>
          <c:val>
            <c:numRef>
              <c:f>Sheet3!$B$5:$B$8</c:f>
              <c:numCache>
                <c:formatCode>#,##0</c:formatCode>
                <c:ptCount val="4"/>
                <c:pt idx="0">
                  <c:v>1657886</c:v>
                </c:pt>
                <c:pt idx="1">
                  <c:v>1033277</c:v>
                </c:pt>
                <c:pt idx="2">
                  <c:v>793966</c:v>
                </c:pt>
                <c:pt idx="3">
                  <c:v>680826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Students  by Gender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Sheet3!$E$5:$E$6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Sheet3!$F$5:$F$6</c:f>
              <c:numCache>
                <c:formatCode>#,##0</c:formatCode>
                <c:ptCount val="2"/>
                <c:pt idx="0">
                  <c:v>2059796</c:v>
                </c:pt>
                <c:pt idx="1">
                  <c:v>2106159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Students  by Medium of Instruction</a:t>
            </a:r>
          </a:p>
        </c:rich>
      </c:tx>
      <c:layout>
        <c:manualLayout>
          <c:xMode val="edge"/>
          <c:yMode val="edge"/>
          <c:x val="0.18631342099427106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Sheet3!$I$5:$I$6</c:f>
              <c:strCache>
                <c:ptCount val="2"/>
                <c:pt idx="0">
                  <c:v>Sinhala Medium</c:v>
                </c:pt>
                <c:pt idx="1">
                  <c:v>Tamil Medium</c:v>
                </c:pt>
              </c:strCache>
            </c:strRef>
          </c:cat>
          <c:val>
            <c:numRef>
              <c:f>Sheet3!$J$5:$J$6</c:f>
              <c:numCache>
                <c:formatCode>#,##0</c:formatCode>
                <c:ptCount val="2"/>
                <c:pt idx="0">
                  <c:v>3123281</c:v>
                </c:pt>
                <c:pt idx="1">
                  <c:v>1042674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Students by National &amp; Provincial Schools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Sheet3!$A$13:$A$14</c:f>
              <c:strCache>
                <c:ptCount val="2"/>
                <c:pt idx="0">
                  <c:v>National schools</c:v>
                </c:pt>
                <c:pt idx="1">
                  <c:v>Provincial schools</c:v>
                </c:pt>
              </c:strCache>
            </c:strRef>
          </c:cat>
          <c:val>
            <c:numRef>
              <c:f>Sheet3!$B$13:$B$14</c:f>
              <c:numCache>
                <c:formatCode>_(* #,##0_);_(* \(#,##0\);_(* "-"??_);_(@_)</c:formatCode>
                <c:ptCount val="2"/>
                <c:pt idx="0" formatCode="#,##0">
                  <c:v>811164</c:v>
                </c:pt>
                <c:pt idx="1">
                  <c:v>3354791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Students by Cycle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Graphs!$A$25:$A$28</c:f>
              <c:strCache>
                <c:ptCount val="4"/>
                <c:pt idx="0">
                  <c:v>Primary cycle (Grades 1-5 &amp; Special Edu.)</c:v>
                </c:pt>
                <c:pt idx="1">
                  <c:v>Junior Secondary cycle (Grades 6-9)</c:v>
                </c:pt>
                <c:pt idx="2">
                  <c:v>Senior Secondary cycle (Grades 10-11)</c:v>
                </c:pt>
                <c:pt idx="3">
                  <c:v>Collegiate cycle (Grades 12-13)</c:v>
                </c:pt>
              </c:strCache>
            </c:strRef>
          </c:cat>
          <c:val>
            <c:numRef>
              <c:f>Graphs!$B$25:$B$28</c:f>
              <c:numCache>
                <c:formatCode>General</c:formatCode>
                <c:ptCount val="4"/>
                <c:pt idx="0">
                  <c:v>1700666</c:v>
                </c:pt>
                <c:pt idx="1">
                  <c:v>1331069</c:v>
                </c:pt>
                <c:pt idx="2">
                  <c:v>621520</c:v>
                </c:pt>
                <c:pt idx="3">
                  <c:v>512700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23475</xdr:colOff>
      <xdr:row>14</xdr:row>
      <xdr:rowOff>33000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0</xdr:row>
      <xdr:rowOff>0</xdr:rowOff>
    </xdr:from>
    <xdr:to>
      <xdr:col>7</xdr:col>
      <xdr:colOff>271124</xdr:colOff>
      <xdr:row>14</xdr:row>
      <xdr:rowOff>33000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0</xdr:row>
      <xdr:rowOff>9525</xdr:rowOff>
    </xdr:from>
    <xdr:to>
      <xdr:col>11</xdr:col>
      <xdr:colOff>528300</xdr:colOff>
      <xdr:row>14</xdr:row>
      <xdr:rowOff>42525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523875</xdr:colOff>
      <xdr:row>0</xdr:row>
      <xdr:rowOff>0</xdr:rowOff>
    </xdr:from>
    <xdr:to>
      <xdr:col>16</xdr:col>
      <xdr:colOff>175875</xdr:colOff>
      <xdr:row>14</xdr:row>
      <xdr:rowOff>33000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171450</xdr:colOff>
      <xdr:row>0</xdr:row>
      <xdr:rowOff>0</xdr:rowOff>
    </xdr:from>
    <xdr:to>
      <xdr:col>20</xdr:col>
      <xdr:colOff>433050</xdr:colOff>
      <xdr:row>14</xdr:row>
      <xdr:rowOff>33000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D17" sqref="D17"/>
    </sheetView>
  </sheetViews>
  <sheetFormatPr defaultRowHeight="15" x14ac:dyDescent="0.25"/>
  <cols>
    <col min="1" max="1" width="23.140625" style="8" customWidth="1"/>
    <col min="2" max="2" width="10.5703125" style="8" bestFit="1" customWidth="1"/>
    <col min="3" max="3" width="12.42578125" style="8" customWidth="1"/>
    <col min="4" max="4" width="6.85546875" style="8" customWidth="1"/>
    <col min="5" max="5" width="21.7109375" style="8" customWidth="1"/>
    <col min="6" max="6" width="11.28515625" style="8" customWidth="1"/>
    <col min="7" max="7" width="12.5703125" style="8" customWidth="1"/>
    <col min="8" max="8" width="14.85546875" style="8" customWidth="1"/>
    <col min="9" max="9" width="15.42578125" style="8" bestFit="1" customWidth="1"/>
    <col min="10" max="10" width="12.5703125" style="8" customWidth="1"/>
    <col min="11" max="11" width="10.5703125" style="8" bestFit="1" customWidth="1"/>
    <col min="12" max="12" width="8.85546875" style="8" customWidth="1"/>
    <col min="13" max="16384" width="9.140625" style="8"/>
  </cols>
  <sheetData>
    <row r="1" spans="1:12" ht="30" customHeight="1" x14ac:dyDescent="0.25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2" ht="27" customHeight="1" x14ac:dyDescent="0.4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2" s="21" customFormat="1" ht="16.5" customHeight="1" x14ac:dyDescent="0.3">
      <c r="A3" s="24"/>
      <c r="B3" s="22"/>
      <c r="C3" s="22"/>
      <c r="D3" s="27"/>
      <c r="E3" s="22"/>
      <c r="F3" s="22"/>
      <c r="G3" s="22"/>
      <c r="H3" s="25"/>
      <c r="I3" s="22"/>
      <c r="J3" s="22"/>
      <c r="K3" s="22"/>
      <c r="L3" s="23"/>
    </row>
    <row r="4" spans="1:12" ht="26.25" customHeight="1" x14ac:dyDescent="0.25">
      <c r="A4" s="48" t="s">
        <v>19</v>
      </c>
      <c r="B4" s="49"/>
      <c r="C4" s="50"/>
      <c r="E4" s="57" t="s">
        <v>9</v>
      </c>
      <c r="F4" s="57"/>
      <c r="G4" s="57"/>
      <c r="H4" s="26"/>
      <c r="I4" s="58" t="s">
        <v>20</v>
      </c>
      <c r="J4" s="59"/>
      <c r="K4" s="60"/>
    </row>
    <row r="5" spans="1:12" ht="15.6" customHeight="1" x14ac:dyDescent="0.25">
      <c r="A5" s="1" t="s">
        <v>1</v>
      </c>
      <c r="B5" s="1">
        <v>1657886</v>
      </c>
      <c r="C5" s="9">
        <f>B5/B9</f>
        <v>0.39796061167247365</v>
      </c>
      <c r="E5" s="1" t="s">
        <v>4</v>
      </c>
      <c r="F5" s="1">
        <v>2059796</v>
      </c>
      <c r="G5" s="10">
        <f>F5/F7</f>
        <v>0.49443548958162054</v>
      </c>
      <c r="I5" s="1" t="s">
        <v>6</v>
      </c>
      <c r="J5" s="1">
        <v>3123281</v>
      </c>
      <c r="K5" s="9">
        <f>J5/J7</f>
        <v>0.74971549140593219</v>
      </c>
    </row>
    <row r="6" spans="1:12" x14ac:dyDescent="0.25">
      <c r="A6" s="3" t="s">
        <v>2</v>
      </c>
      <c r="B6" s="4">
        <v>1033277</v>
      </c>
      <c r="C6" s="11">
        <f>B6/B9</f>
        <v>0.24802884332644015</v>
      </c>
      <c r="E6" s="3" t="s">
        <v>5</v>
      </c>
      <c r="F6" s="4">
        <v>2106159</v>
      </c>
      <c r="G6" s="12">
        <f>F6/F7</f>
        <v>0.50556451041837946</v>
      </c>
      <c r="I6" s="3" t="s">
        <v>7</v>
      </c>
      <c r="J6" s="4">
        <v>1042674</v>
      </c>
      <c r="K6" s="11">
        <f>J6/J7</f>
        <v>0.25028450859406787</v>
      </c>
    </row>
    <row r="7" spans="1:12" ht="15.6" customHeight="1" x14ac:dyDescent="0.25">
      <c r="A7" s="1" t="s">
        <v>0</v>
      </c>
      <c r="B7" s="1">
        <v>793966</v>
      </c>
      <c r="C7" s="9">
        <f>B7/B9</f>
        <v>0.19058439181412185</v>
      </c>
      <c r="E7" s="6" t="s">
        <v>8</v>
      </c>
      <c r="F7" s="6">
        <f>SUM(F5:F6)</f>
        <v>4165955</v>
      </c>
      <c r="G7" s="7">
        <f>F7/F7</f>
        <v>1</v>
      </c>
      <c r="I7" s="6" t="s">
        <v>8</v>
      </c>
      <c r="J7" s="6">
        <v>4165955</v>
      </c>
      <c r="K7" s="7">
        <v>1</v>
      </c>
    </row>
    <row r="8" spans="1:12" x14ac:dyDescent="0.25">
      <c r="A8" s="3" t="s">
        <v>3</v>
      </c>
      <c r="B8" s="4">
        <v>680826</v>
      </c>
      <c r="C8" s="11">
        <f>B8/B9</f>
        <v>0.16342615318696432</v>
      </c>
      <c r="E8" s="13"/>
      <c r="F8" s="13"/>
    </row>
    <row r="9" spans="1:12" ht="18" customHeight="1" x14ac:dyDescent="0.25">
      <c r="A9" s="6" t="s">
        <v>8</v>
      </c>
      <c r="B9" s="6">
        <f>SUM(B5:B8)</f>
        <v>4165955</v>
      </c>
      <c r="C9" s="7">
        <v>1</v>
      </c>
    </row>
    <row r="10" spans="1:12" ht="25.5" customHeight="1" x14ac:dyDescent="0.25">
      <c r="A10" s="14"/>
      <c r="B10" s="14"/>
      <c r="C10" s="15"/>
      <c r="E10" s="61" t="s">
        <v>13</v>
      </c>
      <c r="F10" s="62"/>
      <c r="G10" s="62"/>
      <c r="H10" s="62"/>
      <c r="I10" s="63"/>
    </row>
    <row r="11" spans="1:12" ht="16.149999999999999" customHeight="1" x14ac:dyDescent="0.25">
      <c r="A11" s="51" t="s">
        <v>23</v>
      </c>
      <c r="B11" s="52"/>
      <c r="C11" s="53"/>
      <c r="E11" s="64" t="s">
        <v>16</v>
      </c>
      <c r="F11" s="65"/>
      <c r="G11" s="66"/>
      <c r="H11" s="16">
        <v>1700666</v>
      </c>
      <c r="I11" s="29">
        <f>H11/H15</f>
        <v>0.40822956560980617</v>
      </c>
    </row>
    <row r="12" spans="1:12" ht="15" customHeight="1" x14ac:dyDescent="0.25">
      <c r="A12" s="54"/>
      <c r="B12" s="55"/>
      <c r="C12" s="56"/>
      <c r="E12" s="36" t="s">
        <v>10</v>
      </c>
      <c r="F12" s="37"/>
      <c r="G12" s="38"/>
      <c r="H12" s="4">
        <v>1331069</v>
      </c>
      <c r="I12" s="30">
        <f>H12/H15</f>
        <v>0.31951113250143126</v>
      </c>
    </row>
    <row r="13" spans="1:12" x14ac:dyDescent="0.25">
      <c r="A13" s="1" t="s">
        <v>14</v>
      </c>
      <c r="B13" s="19">
        <v>811164</v>
      </c>
      <c r="C13" s="2">
        <f>B13/B15</f>
        <v>0.19471261691496908</v>
      </c>
      <c r="E13" s="33" t="s">
        <v>11</v>
      </c>
      <c r="F13" s="34"/>
      <c r="G13" s="35"/>
      <c r="H13" s="1">
        <v>621520</v>
      </c>
      <c r="I13" s="31">
        <f>H13/H15</f>
        <v>0.14919028170011439</v>
      </c>
    </row>
    <row r="14" spans="1:12" x14ac:dyDescent="0.25">
      <c r="A14" s="3" t="s">
        <v>15</v>
      </c>
      <c r="B14" s="28">
        <v>3354791</v>
      </c>
      <c r="C14" s="5">
        <f>B14/B15</f>
        <v>0.80528738308503089</v>
      </c>
      <c r="E14" s="36" t="s">
        <v>12</v>
      </c>
      <c r="F14" s="37"/>
      <c r="G14" s="38"/>
      <c r="H14" s="4">
        <v>512700</v>
      </c>
      <c r="I14" s="30">
        <f>H14/H15</f>
        <v>0.12306902018864822</v>
      </c>
    </row>
    <row r="15" spans="1:12" s="17" customFormat="1" x14ac:dyDescent="0.25">
      <c r="A15" s="6" t="s">
        <v>8</v>
      </c>
      <c r="B15" s="20" t="s">
        <v>21</v>
      </c>
      <c r="C15" s="7">
        <v>1</v>
      </c>
      <c r="E15" s="39" t="s">
        <v>8</v>
      </c>
      <c r="F15" s="40"/>
      <c r="G15" s="41"/>
      <c r="H15" s="6">
        <f>SUM(H11:H14)</f>
        <v>4165955</v>
      </c>
      <c r="I15" s="32">
        <v>1</v>
      </c>
    </row>
    <row r="17" spans="1:1" x14ac:dyDescent="0.25">
      <c r="A17" s="18" t="s">
        <v>17</v>
      </c>
    </row>
  </sheetData>
  <mergeCells count="12">
    <mergeCell ref="E13:G13"/>
    <mergeCell ref="E14:G14"/>
    <mergeCell ref="E15:G15"/>
    <mergeCell ref="A1:K1"/>
    <mergeCell ref="A2:K2"/>
    <mergeCell ref="A4:C4"/>
    <mergeCell ref="A11:C12"/>
    <mergeCell ref="E4:G4"/>
    <mergeCell ref="I4:K4"/>
    <mergeCell ref="E10:I10"/>
    <mergeCell ref="E11:G11"/>
    <mergeCell ref="E12:G12"/>
  </mergeCells>
  <pageMargins left="0.61" right="0.33" top="0.51" bottom="0.25" header="0" footer="0"/>
  <pageSetup paperSize="9" scale="90" orientation="landscape" r:id="rId1"/>
  <ignoredErrors>
    <ignoredError sqref="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B28"/>
  <sheetViews>
    <sheetView workbookViewId="0">
      <selection activeCell="R21" sqref="R21"/>
    </sheetView>
  </sheetViews>
  <sheetFormatPr defaultRowHeight="15" x14ac:dyDescent="0.25"/>
  <cols>
    <col min="1" max="1" width="18.140625" customWidth="1"/>
    <col min="2" max="2" width="12.85546875" customWidth="1"/>
  </cols>
  <sheetData>
    <row r="25" spans="1:2" x14ac:dyDescent="0.25">
      <c r="A25" t="s">
        <v>16</v>
      </c>
      <c r="B25">
        <v>1700666</v>
      </c>
    </row>
    <row r="26" spans="1:2" x14ac:dyDescent="0.25">
      <c r="A26" t="s">
        <v>10</v>
      </c>
      <c r="B26">
        <v>1331069</v>
      </c>
    </row>
    <row r="27" spans="1:2" x14ac:dyDescent="0.25">
      <c r="A27" t="s">
        <v>11</v>
      </c>
      <c r="B27">
        <v>621520</v>
      </c>
    </row>
    <row r="28" spans="1:2" x14ac:dyDescent="0.25">
      <c r="A28" t="s">
        <v>12</v>
      </c>
      <c r="B28">
        <v>512700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2018-03-30T16:17:11Z</cp:lastPrinted>
  <dcterms:created xsi:type="dcterms:W3CDTF">2011-01-25T08:31:11Z</dcterms:created>
  <dcterms:modified xsi:type="dcterms:W3CDTF">2022-07-07T10:11:52Z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8282c46f-8121-4008-acdd-ce10dd4e82aa</vt:lpwstr>
  </property>
</Properties>
</file>