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3 Excel\"/>
    </mc:Choice>
  </mc:AlternateContent>
  <bookViews>
    <workbookView xWindow="75" yWindow="-135" windowWidth="10125" windowHeight="7980"/>
  </bookViews>
  <sheets>
    <sheet name="Schools by no tea" sheetId="26" r:id="rId1"/>
  </sheets>
  <definedNames>
    <definedName name="_xlnm.Print_Area" localSheetId="0">'Schools by no tea'!$A$1:$AC$38</definedName>
  </definedNames>
  <calcPr calcId="162913"/>
</workbook>
</file>

<file path=xl/calcChain.xml><?xml version="1.0" encoding="utf-8"?>
<calcChain xmlns="http://schemas.openxmlformats.org/spreadsheetml/2006/main">
  <c r="AC4" i="26" l="1"/>
  <c r="U4" i="26"/>
  <c r="V4" i="26"/>
  <c r="W4" i="26"/>
  <c r="X4" i="26"/>
  <c r="Y4" i="26"/>
  <c r="Z4" i="26"/>
  <c r="AA4" i="26"/>
  <c r="AB4" i="26"/>
  <c r="U5" i="26"/>
  <c r="V5" i="26"/>
  <c r="W5" i="26"/>
  <c r="X5" i="26"/>
  <c r="Y5" i="26"/>
  <c r="Z5" i="26"/>
  <c r="AA5" i="26"/>
  <c r="AB5" i="26"/>
  <c r="AC5" i="26"/>
  <c r="U6" i="26"/>
  <c r="V6" i="26"/>
  <c r="W6" i="26"/>
  <c r="X6" i="26"/>
  <c r="Y6" i="26"/>
  <c r="Z6" i="26"/>
  <c r="AA6" i="26"/>
  <c r="AB6" i="26"/>
  <c r="AC6" i="26"/>
  <c r="U7" i="26"/>
  <c r="V7" i="26"/>
  <c r="W7" i="26"/>
  <c r="X7" i="26"/>
  <c r="Y7" i="26"/>
  <c r="Z7" i="26"/>
  <c r="AA7" i="26"/>
  <c r="AB7" i="26"/>
  <c r="AC7" i="26"/>
  <c r="U8" i="26"/>
  <c r="V8" i="26"/>
  <c r="W8" i="26"/>
  <c r="X8" i="26"/>
  <c r="Y8" i="26"/>
  <c r="Z8" i="26"/>
  <c r="AA8" i="26"/>
  <c r="AB8" i="26"/>
  <c r="AC8" i="26"/>
  <c r="U9" i="26"/>
  <c r="V9" i="26"/>
  <c r="W9" i="26"/>
  <c r="X9" i="26"/>
  <c r="Y9" i="26"/>
  <c r="Z9" i="26"/>
  <c r="AA9" i="26"/>
  <c r="AB9" i="26"/>
  <c r="AC9" i="26"/>
  <c r="U10" i="26"/>
  <c r="V10" i="26"/>
  <c r="W10" i="26"/>
  <c r="X10" i="26"/>
  <c r="Y10" i="26"/>
  <c r="Z10" i="26"/>
  <c r="AA10" i="26"/>
  <c r="AB10" i="26"/>
  <c r="AC10" i="26"/>
  <c r="U11" i="26"/>
  <c r="V11" i="26"/>
  <c r="W11" i="26"/>
  <c r="X11" i="26"/>
  <c r="Y11" i="26"/>
  <c r="Z11" i="26"/>
  <c r="AA11" i="26"/>
  <c r="AB11" i="26"/>
  <c r="AC11" i="26"/>
  <c r="U12" i="26"/>
  <c r="V12" i="26"/>
  <c r="W12" i="26"/>
  <c r="X12" i="26"/>
  <c r="Y12" i="26"/>
  <c r="Z12" i="26"/>
  <c r="AA12" i="26"/>
  <c r="AB12" i="26"/>
  <c r="AC12" i="26"/>
  <c r="U13" i="26"/>
  <c r="V13" i="26"/>
  <c r="W13" i="26"/>
  <c r="X13" i="26"/>
  <c r="Y13" i="26"/>
  <c r="Z13" i="26"/>
  <c r="AA13" i="26"/>
  <c r="AB13" i="26"/>
  <c r="AC13" i="26"/>
  <c r="U14" i="26"/>
  <c r="V14" i="26"/>
  <c r="W14" i="26"/>
  <c r="X14" i="26"/>
  <c r="Y14" i="26"/>
  <c r="Z14" i="26"/>
  <c r="AA14" i="26"/>
  <c r="AB14" i="26"/>
  <c r="AC14" i="26"/>
  <c r="U15" i="26"/>
  <c r="V15" i="26"/>
  <c r="W15" i="26"/>
  <c r="X15" i="26"/>
  <c r="Y15" i="26"/>
  <c r="Z15" i="26"/>
  <c r="AA15" i="26"/>
  <c r="AB15" i="26"/>
  <c r="AC15" i="26"/>
  <c r="U16" i="26"/>
  <c r="V16" i="26"/>
  <c r="W16" i="26"/>
  <c r="X16" i="26"/>
  <c r="Y16" i="26"/>
  <c r="Z16" i="26"/>
  <c r="AA16" i="26"/>
  <c r="AB16" i="26"/>
  <c r="AC16" i="26"/>
  <c r="U17" i="26"/>
  <c r="V17" i="26"/>
  <c r="W17" i="26"/>
  <c r="X17" i="26"/>
  <c r="Y17" i="26"/>
  <c r="Z17" i="26"/>
  <c r="AA17" i="26"/>
  <c r="AB17" i="26"/>
  <c r="AC17" i="26"/>
  <c r="U18" i="26"/>
  <c r="V18" i="26"/>
  <c r="W18" i="26"/>
  <c r="X18" i="26"/>
  <c r="Y18" i="26"/>
  <c r="Z18" i="26"/>
  <c r="AA18" i="26"/>
  <c r="AB18" i="26"/>
  <c r="AC18" i="26"/>
  <c r="U19" i="26"/>
  <c r="V19" i="26"/>
  <c r="W19" i="26"/>
  <c r="X19" i="26"/>
  <c r="Y19" i="26"/>
  <c r="Z19" i="26"/>
  <c r="AA19" i="26"/>
  <c r="AB19" i="26"/>
  <c r="AC19" i="26"/>
  <c r="U20" i="26"/>
  <c r="V20" i="26"/>
  <c r="W20" i="26"/>
  <c r="X20" i="26"/>
  <c r="Y20" i="26"/>
  <c r="Z20" i="26"/>
  <c r="AA20" i="26"/>
  <c r="AB20" i="26"/>
  <c r="AC20" i="26"/>
  <c r="U21" i="26"/>
  <c r="V21" i="26"/>
  <c r="W21" i="26"/>
  <c r="X21" i="26"/>
  <c r="Y21" i="26"/>
  <c r="Z21" i="26"/>
  <c r="AA21" i="26"/>
  <c r="AB21" i="26"/>
  <c r="AC21" i="26"/>
  <c r="U22" i="26"/>
  <c r="V22" i="26"/>
  <c r="W22" i="26"/>
  <c r="X22" i="26"/>
  <c r="Y22" i="26"/>
  <c r="Z22" i="26"/>
  <c r="AA22" i="26"/>
  <c r="AB22" i="26"/>
  <c r="AC22" i="26"/>
  <c r="U23" i="26"/>
  <c r="V23" i="26"/>
  <c r="W23" i="26"/>
  <c r="X23" i="26"/>
  <c r="Y23" i="26"/>
  <c r="Z23" i="26"/>
  <c r="AA23" i="26"/>
  <c r="AB23" i="26"/>
  <c r="AC23" i="26"/>
  <c r="U24" i="26"/>
  <c r="V24" i="26"/>
  <c r="W24" i="26"/>
  <c r="X24" i="26"/>
  <c r="Y24" i="26"/>
  <c r="Z24" i="26"/>
  <c r="AA24" i="26"/>
  <c r="AB24" i="26"/>
  <c r="AC24" i="26"/>
  <c r="U25" i="26"/>
  <c r="V25" i="26"/>
  <c r="W25" i="26"/>
  <c r="X25" i="26"/>
  <c r="Y25" i="26"/>
  <c r="Z25" i="26"/>
  <c r="AA25" i="26"/>
  <c r="AB25" i="26"/>
  <c r="AC25" i="26"/>
  <c r="U26" i="26"/>
  <c r="V26" i="26"/>
  <c r="W26" i="26"/>
  <c r="X26" i="26"/>
  <c r="Y26" i="26"/>
  <c r="Z26" i="26"/>
  <c r="AA26" i="26"/>
  <c r="AB26" i="26"/>
  <c r="AC26" i="26"/>
  <c r="U27" i="26"/>
  <c r="V27" i="26"/>
  <c r="W27" i="26"/>
  <c r="X27" i="26"/>
  <c r="Y27" i="26"/>
  <c r="Z27" i="26"/>
  <c r="AA27" i="26"/>
  <c r="AB27" i="26"/>
  <c r="AC27" i="26"/>
  <c r="U28" i="26"/>
  <c r="V28" i="26"/>
  <c r="W28" i="26"/>
  <c r="X28" i="26"/>
  <c r="Y28" i="26"/>
  <c r="Z28" i="26"/>
  <c r="AA28" i="26"/>
  <c r="AB28" i="26"/>
  <c r="AC28" i="26"/>
  <c r="U29" i="26"/>
  <c r="V29" i="26"/>
  <c r="W29" i="26"/>
  <c r="X29" i="26"/>
  <c r="Y29" i="26"/>
  <c r="Z29" i="26"/>
  <c r="AA29" i="26"/>
  <c r="AB29" i="26"/>
  <c r="AC29" i="26"/>
  <c r="U30" i="26"/>
  <c r="V30" i="26"/>
  <c r="W30" i="26"/>
  <c r="X30" i="26"/>
  <c r="Y30" i="26"/>
  <c r="Z30" i="26"/>
  <c r="AA30" i="26"/>
  <c r="AB30" i="26"/>
  <c r="AC30" i="26"/>
  <c r="U31" i="26"/>
  <c r="V31" i="26"/>
  <c r="W31" i="26"/>
  <c r="X31" i="26"/>
  <c r="Y31" i="26"/>
  <c r="Z31" i="26"/>
  <c r="AA31" i="26"/>
  <c r="AB31" i="26"/>
  <c r="AC31" i="26"/>
  <c r="U32" i="26"/>
  <c r="V32" i="26"/>
  <c r="W32" i="26"/>
  <c r="X32" i="26"/>
  <c r="Y32" i="26"/>
  <c r="Z32" i="26"/>
  <c r="AA32" i="26"/>
  <c r="AB32" i="26"/>
  <c r="AC32" i="26"/>
  <c r="U33" i="26"/>
  <c r="V33" i="26"/>
  <c r="W33" i="26"/>
  <c r="X33" i="26"/>
  <c r="Y33" i="26"/>
  <c r="Z33" i="26"/>
  <c r="AA33" i="26"/>
  <c r="AB33" i="26"/>
  <c r="AC33" i="26"/>
  <c r="U34" i="26"/>
  <c r="V34" i="26"/>
  <c r="W34" i="26"/>
  <c r="X34" i="26"/>
  <c r="Y34" i="26"/>
  <c r="Z34" i="26"/>
  <c r="AA34" i="26"/>
  <c r="AB34" i="26"/>
  <c r="AC34" i="26"/>
  <c r="U35" i="26"/>
  <c r="V35" i="26"/>
  <c r="W35" i="26"/>
  <c r="X35" i="26"/>
  <c r="Y35" i="26"/>
  <c r="Z35" i="26"/>
  <c r="AA35" i="26"/>
  <c r="AB35" i="26"/>
  <c r="AC35" i="26"/>
  <c r="U36" i="26"/>
  <c r="V36" i="26"/>
  <c r="W36" i="26"/>
  <c r="X36" i="26"/>
  <c r="Y36" i="26"/>
  <c r="Z36" i="26"/>
  <c r="AA36" i="26"/>
  <c r="AB36" i="26"/>
  <c r="AC36" i="26"/>
  <c r="U37" i="26"/>
  <c r="V37" i="26"/>
  <c r="W37" i="26"/>
  <c r="X37" i="26"/>
  <c r="Y37" i="26"/>
  <c r="Z37" i="26"/>
  <c r="AA37" i="26"/>
  <c r="AB37" i="26"/>
  <c r="AC37" i="26"/>
  <c r="AC38" i="26"/>
  <c r="Y38" i="26" l="1"/>
  <c r="X38" i="26"/>
  <c r="AA38" i="26"/>
  <c r="W38" i="26"/>
  <c r="U38" i="26"/>
  <c r="AB38" i="26"/>
  <c r="Z38" i="26"/>
  <c r="V38" i="26"/>
</calcChain>
</file>

<file path=xl/sharedStrings.xml><?xml version="1.0" encoding="utf-8"?>
<sst xmlns="http://schemas.openxmlformats.org/spreadsheetml/2006/main" count="247" uniqueCount="56">
  <si>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</si>
  <si>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</si>
  <si>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</si>
  <si>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</si>
  <si>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</si>
  <si>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</si>
  <si>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</si>
  <si>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</si>
  <si>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</si>
  <si>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</si>
  <si>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</si>
  <si>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</si>
  <si>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</si>
  <si>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</si>
  <si>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</si>
  <si>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</si>
  <si>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</si>
  <si>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</si>
  <si>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</si>
  <si>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</si>
  <si>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</si>
  <si>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</si>
  <si>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</si>
  <si>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</si>
  <si>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</si>
  <si>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</si>
  <si>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</si>
  <si>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</si>
  <si>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</si>
  <si>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</si>
  <si>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</si>
  <si>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</si>
  <si>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Province</t>
  </si>
  <si>
    <t>District</t>
  </si>
  <si>
    <t>Sri Lanka</t>
  </si>
  <si>
    <t>Only Seconded teachers</t>
  </si>
  <si>
    <t>1 teacher</t>
  </si>
  <si>
    <t>2 teachers</t>
  </si>
  <si>
    <t>3 to 9 teachers</t>
  </si>
  <si>
    <t>10 to 25 teachers</t>
  </si>
  <si>
    <t>26 to 50 teachers</t>
  </si>
  <si>
    <t>51 to 100 teachers</t>
  </si>
  <si>
    <t>101 teachers &amp; above</t>
  </si>
  <si>
    <t>Nuwara Eliya</t>
  </si>
  <si>
    <t>Puttalam</t>
  </si>
  <si>
    <t>Rathnapura</t>
  </si>
  <si>
    <t>Sinhala  Medium</t>
  </si>
  <si>
    <t>Tamil  Medium</t>
  </si>
  <si>
    <t>26to 50 teachers</t>
  </si>
  <si>
    <t>51to 100 teachers</t>
  </si>
  <si>
    <t>Sinhala  &amp; Tamil  Both Media Total</t>
  </si>
  <si>
    <t>0</t>
  </si>
  <si>
    <t>227</t>
  </si>
  <si>
    <t>1</t>
  </si>
  <si>
    <t>Data Source :  School Census 2017</t>
  </si>
  <si>
    <t>3.10 Schools by Number of  Teachers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</si>
</sst>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3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 tint="0.59999389629810485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5" tint="0.39997558519241921"/>
      </left>
      <right style="medium">
        <color theme="5" tint="0.59999389629810485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49" fontId="0" fillId="0" borderId="0" xfId="0" applyNumberFormat="1"/>
    <xf numFmtId="0" fontId="2" fillId="0" borderId="0" xfId="0" applyFont="1"/>
    <xf numFmtId="3" fontId="4" fillId="10" borderId="1" xfId="0" applyNumberFormat="1" applyFont="1" applyFill="1" applyBorder="1" applyAlignment="1">
      <alignment horizontal="center" vertical="center" textRotation="90" wrapText="1"/>
    </xf>
    <xf numFmtId="2" fontId="4" fillId="10" borderId="1" xfId="0" applyNumberFormat="1" applyFont="1" applyFill="1" applyBorder="1" applyAlignment="1">
      <alignment horizontal="center" vertical="center" textRotation="90" wrapText="1"/>
    </xf>
    <xf numFmtId="3" fontId="4" fillId="10" borderId="2" xfId="0" applyNumberFormat="1" applyFont="1" applyFill="1" applyBorder="1" applyAlignment="1">
      <alignment horizontal="center" vertical="center" textRotation="90" wrapText="1"/>
    </xf>
    <xf numFmtId="3" fontId="4" fillId="10" borderId="4" xfId="0" applyNumberFormat="1" applyFont="1" applyFill="1" applyBorder="1" applyAlignment="1">
      <alignment horizontal="center" vertical="center" textRotation="90" wrapText="1"/>
    </xf>
    <xf numFmtId="3" fontId="0" fillId="5" borderId="1" xfId="0" applyNumberFormat="1" applyFont="1" applyFill="1" applyBorder="1"/>
    <xf numFmtId="49" fontId="0" fillId="5" borderId="1" xfId="0" applyNumberFormat="1" applyFont="1" applyFill="1" applyBorder="1" applyAlignment="1">
      <alignment horizontal="right"/>
    </xf>
    <xf numFmtId="164" fontId="0" fillId="6" borderId="1" xfId="0" applyNumberFormat="1" applyFont="1" applyFill="1" applyBorder="1"/>
    <xf numFmtId="49" fontId="0" fillId="6" borderId="1" xfId="0" applyNumberFormat="1" applyFont="1" applyFill="1" applyBorder="1" applyAlignment="1">
      <alignment horizontal="right"/>
    </xf>
    <xf numFmtId="3" fontId="1" fillId="7" borderId="1" xfId="0" applyNumberFormat="1" applyFont="1" applyFill="1" applyBorder="1"/>
    <xf numFmtId="49" fontId="1" fillId="7" borderId="1" xfId="0" applyNumberFormat="1" applyFont="1" applyFill="1" applyBorder="1" applyAlignment="1">
      <alignment horizontal="right"/>
    </xf>
    <xf numFmtId="3" fontId="1" fillId="7" borderId="3" xfId="0" applyNumberFormat="1" applyFont="1" applyFill="1" applyBorder="1"/>
    <xf numFmtId="49" fontId="1" fillId="7" borderId="3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10" borderId="12" xfId="0" applyNumberFormat="1" applyFont="1" applyFill="1" applyBorder="1" applyAlignment="1">
      <alignment horizontal="center" vertical="center" textRotation="90" wrapText="1"/>
    </xf>
    <xf numFmtId="3" fontId="5" fillId="4" borderId="14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center" vertical="center"/>
    </xf>
    <xf numFmtId="49" fontId="0" fillId="6" borderId="15" xfId="0" applyNumberFormat="1" applyFont="1" applyFill="1" applyBorder="1" applyAlignment="1">
      <alignment horizontal="right"/>
    </xf>
    <xf numFmtId="49" fontId="0" fillId="5" borderId="1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>
      <alignment horizontal="center" vertical="center"/>
    </xf>
    <xf numFmtId="49" fontId="1" fillId="7" borderId="15" xfId="0" applyNumberFormat="1" applyFont="1" applyFill="1" applyBorder="1" applyAlignment="1">
      <alignment horizontal="right"/>
    </xf>
    <xf numFmtId="3" fontId="5" fillId="8" borderId="14" xfId="0" applyNumberFormat="1" applyFont="1" applyFill="1" applyBorder="1" applyAlignment="1">
      <alignment horizontal="center" vertical="center"/>
    </xf>
    <xf numFmtId="3" fontId="5" fillId="8" borderId="16" xfId="0" applyNumberFormat="1" applyFont="1" applyFill="1" applyBorder="1" applyAlignment="1">
      <alignment horizontal="center" vertical="center"/>
    </xf>
    <xf numFmtId="3" fontId="5" fillId="8" borderId="11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49" fontId="1" fillId="7" borderId="17" xfId="0" applyNumberFormat="1" applyFont="1" applyFill="1" applyBorder="1" applyAlignment="1">
      <alignment horizontal="right"/>
    </xf>
    <xf numFmtId="3" fontId="6" fillId="9" borderId="18" xfId="0" applyNumberFormat="1" applyFont="1" applyFill="1" applyBorder="1" applyAlignment="1">
      <alignment horizontal="center"/>
    </xf>
    <xf numFmtId="3" fontId="6" fillId="9" borderId="19" xfId="0" applyNumberFormat="1" applyFont="1" applyFill="1" applyBorder="1" applyAlignment="1">
      <alignment horizontal="center"/>
    </xf>
    <xf numFmtId="3" fontId="6" fillId="9" borderId="19" xfId="0" applyNumberFormat="1" applyFont="1" applyFill="1" applyBorder="1" applyAlignment="1"/>
    <xf numFmtId="3" fontId="6" fillId="9" borderId="19" xfId="0" applyNumberFormat="1" applyFont="1" applyFill="1" applyBorder="1" applyAlignment="1">
      <alignment horizontal="center"/>
    </xf>
    <xf numFmtId="1" fontId="6" fillId="9" borderId="19" xfId="0" applyNumberFormat="1" applyFont="1" applyFill="1" applyBorder="1" applyAlignment="1"/>
    <xf numFmtId="1" fontId="6" fillId="9" borderId="2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"/>
  <sheetViews>
    <sheetView tabSelected="1" zoomScale="68" zoomScaleNormal="68" workbookViewId="0">
      <selection activeCell="AC40" sqref="A1:AC40"/>
    </sheetView>
  </sheetViews>
  <sheetFormatPr defaultRowHeight="15" x14ac:dyDescent="0.25"/>
  <cols>
    <col min="1" max="1" width="16.7109375" bestFit="1" customWidth="1"/>
    <col min="2" max="2" width="16.140625" customWidth="1"/>
    <col min="3" max="3" width="4.5703125" customWidth="1"/>
    <col min="4" max="4" width="4.85546875" customWidth="1"/>
    <col min="5" max="5" width="5" bestFit="1" customWidth="1"/>
    <col min="6" max="8" width="8.5703125" bestFit="1" customWidth="1"/>
    <col min="9" max="10" width="6.42578125" bestFit="1" customWidth="1"/>
    <col min="11" max="11" width="8.5703125" bestFit="1" customWidth="1"/>
    <col min="12" max="12" width="4.28515625" bestFit="1" customWidth="1"/>
    <col min="13" max="14" width="5" bestFit="1" customWidth="1"/>
    <col min="15" max="16" width="8.5703125" bestFit="1" customWidth="1"/>
    <col min="17" max="18" width="6.42578125" bestFit="1" customWidth="1"/>
    <col min="19" max="19" width="5" bestFit="1" customWidth="1"/>
    <col min="20" max="20" width="10.28515625" style="1" bestFit="1" customWidth="1"/>
    <col min="21" max="21" width="4.85546875" customWidth="1"/>
    <col min="22" max="22" width="7.5703125" customWidth="1"/>
    <col min="23" max="23" width="7.42578125" customWidth="1"/>
    <col min="24" max="26" width="10.140625" bestFit="1" customWidth="1"/>
    <col min="27" max="27" width="8.42578125" customWidth="1"/>
    <col min="28" max="28" width="6.140625" customWidth="1"/>
    <col min="29" max="29" width="9.85546875" customWidth="1"/>
    <col min="30" max="30" width="12.85546875" customWidth="1"/>
  </cols>
  <sheetData>
    <row r="1" spans="1:29" ht="46.5" x14ac:dyDescent="0.25">
      <c r="A1" s="24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6"/>
    </row>
    <row r="2" spans="1:29" ht="19.899999999999999" customHeight="1" x14ac:dyDescent="0.25">
      <c r="A2" s="27" t="s">
        <v>32</v>
      </c>
      <c r="B2" s="18" t="s">
        <v>33</v>
      </c>
      <c r="C2" s="20" t="s">
        <v>46</v>
      </c>
      <c r="D2" s="21"/>
      <c r="E2" s="21"/>
      <c r="F2" s="21"/>
      <c r="G2" s="21"/>
      <c r="H2" s="21"/>
      <c r="I2" s="21"/>
      <c r="J2" s="21"/>
      <c r="K2" s="22"/>
      <c r="L2" s="20" t="s">
        <v>47</v>
      </c>
      <c r="M2" s="21"/>
      <c r="N2" s="21"/>
      <c r="O2" s="21"/>
      <c r="P2" s="21"/>
      <c r="Q2" s="21"/>
      <c r="R2" s="21"/>
      <c r="S2" s="21"/>
      <c r="T2" s="21"/>
      <c r="U2" s="23" t="s">
        <v>50</v>
      </c>
      <c r="V2" s="23"/>
      <c r="W2" s="23"/>
      <c r="X2" s="23"/>
      <c r="Y2" s="23"/>
      <c r="Z2" s="23"/>
      <c r="AA2" s="23"/>
      <c r="AB2" s="23"/>
      <c r="AC2" s="28"/>
    </row>
    <row r="3" spans="1:29" ht="173.25" customHeight="1" x14ac:dyDescent="0.25">
      <c r="A3" s="29"/>
      <c r="B3" s="19"/>
      <c r="C3" s="6" t="s">
        <v>35</v>
      </c>
      <c r="D3" s="6" t="s">
        <v>36</v>
      </c>
      <c r="E3" s="6" t="s">
        <v>37</v>
      </c>
      <c r="F3" s="6" t="s">
        <v>38</v>
      </c>
      <c r="G3" s="6" t="s">
        <v>39</v>
      </c>
      <c r="H3" s="6" t="s">
        <v>48</v>
      </c>
      <c r="I3" s="6" t="s">
        <v>49</v>
      </c>
      <c r="J3" s="6" t="s">
        <v>42</v>
      </c>
      <c r="K3" s="6" t="s">
        <v>0</v>
      </c>
      <c r="L3" s="6" t="s">
        <v>35</v>
      </c>
      <c r="M3" s="6" t="s">
        <v>36</v>
      </c>
      <c r="N3" s="6" t="s">
        <v>37</v>
      </c>
      <c r="O3" s="6" t="s">
        <v>38</v>
      </c>
      <c r="P3" s="6" t="s">
        <v>39</v>
      </c>
      <c r="Q3" s="6" t="s">
        <v>40</v>
      </c>
      <c r="R3" s="6" t="s">
        <v>41</v>
      </c>
      <c r="S3" s="6" t="s">
        <v>42</v>
      </c>
      <c r="T3" s="7" t="s">
        <v>0</v>
      </c>
      <c r="U3" s="8" t="s">
        <v>35</v>
      </c>
      <c r="V3" s="8" t="s">
        <v>36</v>
      </c>
      <c r="W3" s="8" t="s">
        <v>37</v>
      </c>
      <c r="X3" s="8" t="s">
        <v>38</v>
      </c>
      <c r="Y3" s="8" t="s">
        <v>39</v>
      </c>
      <c r="Z3" s="8" t="s">
        <v>48</v>
      </c>
      <c r="AA3" s="8" t="s">
        <v>49</v>
      </c>
      <c r="AB3" s="9" t="s">
        <v>42</v>
      </c>
      <c r="AC3" s="30" t="s">
        <v>0</v>
      </c>
    </row>
    <row r="4" spans="1:29" x14ac:dyDescent="0.25">
      <c r="A4" s="31" t="s">
        <v>1</v>
      </c>
      <c r="B4" s="10" t="s">
        <v>2</v>
      </c>
      <c r="C4" s="11" t="s">
        <v>51</v>
      </c>
      <c r="D4" s="11" t="s">
        <v>51</v>
      </c>
      <c r="E4" s="11" t="s">
        <v>51</v>
      </c>
      <c r="F4" s="11">
        <v>53</v>
      </c>
      <c r="G4" s="11">
        <v>125</v>
      </c>
      <c r="H4" s="11">
        <v>84</v>
      </c>
      <c r="I4" s="11">
        <v>49</v>
      </c>
      <c r="J4" s="11">
        <v>46</v>
      </c>
      <c r="K4" s="11">
        <v>357</v>
      </c>
      <c r="L4" s="11" t="s">
        <v>51</v>
      </c>
      <c r="M4" s="11" t="s">
        <v>51</v>
      </c>
      <c r="N4" s="11" t="s">
        <v>51</v>
      </c>
      <c r="O4" s="11">
        <v>4</v>
      </c>
      <c r="P4" s="11">
        <v>17</v>
      </c>
      <c r="Q4" s="11">
        <v>12</v>
      </c>
      <c r="R4" s="11">
        <v>10</v>
      </c>
      <c r="S4" s="11">
        <v>4</v>
      </c>
      <c r="T4" s="11">
        <v>47</v>
      </c>
      <c r="U4" s="11">
        <f t="shared" ref="U4:AC4" si="0">SUM(C4+L4)</f>
        <v>0</v>
      </c>
      <c r="V4" s="11">
        <f t="shared" si="0"/>
        <v>0</v>
      </c>
      <c r="W4" s="11">
        <f t="shared" si="0"/>
        <v>0</v>
      </c>
      <c r="X4" s="11">
        <f t="shared" si="0"/>
        <v>57</v>
      </c>
      <c r="Y4" s="11">
        <f t="shared" si="0"/>
        <v>142</v>
      </c>
      <c r="Z4" s="11">
        <f t="shared" si="0"/>
        <v>96</v>
      </c>
      <c r="AA4" s="11">
        <f t="shared" si="0"/>
        <v>59</v>
      </c>
      <c r="AB4" s="11">
        <f t="shared" si="0"/>
        <v>50</v>
      </c>
      <c r="AC4" s="32">
        <f t="shared" si="0"/>
        <v>404</v>
      </c>
    </row>
    <row r="5" spans="1:29" x14ac:dyDescent="0.25">
      <c r="A5" s="33"/>
      <c r="B5" s="12" t="s">
        <v>3</v>
      </c>
      <c r="C5" s="13" t="s">
        <v>51</v>
      </c>
      <c r="D5" s="13" t="s">
        <v>51</v>
      </c>
      <c r="E5" s="13" t="s">
        <v>51</v>
      </c>
      <c r="F5" s="13">
        <v>103</v>
      </c>
      <c r="G5" s="13">
        <v>206</v>
      </c>
      <c r="H5" s="13">
        <v>124</v>
      </c>
      <c r="I5" s="13">
        <v>61</v>
      </c>
      <c r="J5" s="13">
        <v>18</v>
      </c>
      <c r="K5" s="13">
        <v>512</v>
      </c>
      <c r="L5" s="13" t="s">
        <v>51</v>
      </c>
      <c r="M5" s="13" t="s">
        <v>51</v>
      </c>
      <c r="N5" s="13" t="s">
        <v>51</v>
      </c>
      <c r="O5" s="13" t="s">
        <v>51</v>
      </c>
      <c r="P5" s="13">
        <v>8</v>
      </c>
      <c r="Q5" s="13">
        <v>12</v>
      </c>
      <c r="R5" s="13">
        <v>5</v>
      </c>
      <c r="S5" s="13" t="s">
        <v>51</v>
      </c>
      <c r="T5" s="13">
        <v>25</v>
      </c>
      <c r="U5" s="13">
        <f t="shared" ref="U5:U37" si="1">SUM(C5+L5)</f>
        <v>0</v>
      </c>
      <c r="V5" s="13">
        <f t="shared" ref="V5:V37" si="2">SUM(D5+M5)</f>
        <v>0</v>
      </c>
      <c r="W5" s="13">
        <f t="shared" ref="W5:W37" si="3">SUM(E5+N5)</f>
        <v>0</v>
      </c>
      <c r="X5" s="13">
        <f t="shared" ref="X5:X37" si="4">SUM(F5+O5)</f>
        <v>103</v>
      </c>
      <c r="Y5" s="13">
        <f t="shared" ref="Y5:Y37" si="5">SUM(G5+P5)</f>
        <v>214</v>
      </c>
      <c r="Z5" s="13">
        <f t="shared" ref="Z5:Z37" si="6">SUM(H5+Q5)</f>
        <v>136</v>
      </c>
      <c r="AA5" s="13">
        <f t="shared" ref="AA5:AA37" si="7">SUM(I5+R5)</f>
        <v>66</v>
      </c>
      <c r="AB5" s="13">
        <f t="shared" ref="AB5:AB37" si="8">SUM(J5+S5)</f>
        <v>18</v>
      </c>
      <c r="AC5" s="34">
        <f t="shared" ref="AC5:AC37" si="9">SUM(K5+T5)</f>
        <v>537</v>
      </c>
    </row>
    <row r="6" spans="1:29" x14ac:dyDescent="0.25">
      <c r="A6" s="33"/>
      <c r="B6" s="10" t="s">
        <v>4</v>
      </c>
      <c r="C6" s="11" t="s">
        <v>51</v>
      </c>
      <c r="D6" s="11" t="s">
        <v>51</v>
      </c>
      <c r="E6" s="11">
        <v>1</v>
      </c>
      <c r="F6" s="11">
        <v>80</v>
      </c>
      <c r="G6" s="11">
        <v>174</v>
      </c>
      <c r="H6" s="11">
        <v>57</v>
      </c>
      <c r="I6" s="11">
        <v>32</v>
      </c>
      <c r="J6" s="11">
        <v>14</v>
      </c>
      <c r="K6" s="11">
        <v>358</v>
      </c>
      <c r="L6" s="11" t="s">
        <v>51</v>
      </c>
      <c r="M6" s="11" t="s">
        <v>51</v>
      </c>
      <c r="N6" s="11">
        <v>1</v>
      </c>
      <c r="O6" s="11">
        <v>23</v>
      </c>
      <c r="P6" s="11">
        <v>18</v>
      </c>
      <c r="Q6" s="11">
        <v>10</v>
      </c>
      <c r="R6" s="11">
        <v>8</v>
      </c>
      <c r="S6" s="11" t="s">
        <v>51</v>
      </c>
      <c r="T6" s="11">
        <v>60</v>
      </c>
      <c r="U6" s="11">
        <f t="shared" si="1"/>
        <v>0</v>
      </c>
      <c r="V6" s="11">
        <f t="shared" si="2"/>
        <v>0</v>
      </c>
      <c r="W6" s="11">
        <f t="shared" si="3"/>
        <v>2</v>
      </c>
      <c r="X6" s="11">
        <f t="shared" si="4"/>
        <v>103</v>
      </c>
      <c r="Y6" s="11">
        <f t="shared" si="5"/>
        <v>192</v>
      </c>
      <c r="Z6" s="11">
        <f t="shared" si="6"/>
        <v>67</v>
      </c>
      <c r="AA6" s="11">
        <f t="shared" si="7"/>
        <v>40</v>
      </c>
      <c r="AB6" s="11">
        <f t="shared" si="8"/>
        <v>14</v>
      </c>
      <c r="AC6" s="35">
        <f t="shared" si="9"/>
        <v>418</v>
      </c>
    </row>
    <row r="7" spans="1:29" x14ac:dyDescent="0.25">
      <c r="A7" s="36"/>
      <c r="B7" s="14" t="s">
        <v>0</v>
      </c>
      <c r="C7" s="15" t="s">
        <v>51</v>
      </c>
      <c r="D7" s="15" t="s">
        <v>51</v>
      </c>
      <c r="E7" s="15">
        <v>1</v>
      </c>
      <c r="F7" s="15">
        <v>236</v>
      </c>
      <c r="G7" s="15">
        <v>505</v>
      </c>
      <c r="H7" s="15">
        <v>265</v>
      </c>
      <c r="I7" s="15">
        <v>142</v>
      </c>
      <c r="J7" s="15">
        <v>78</v>
      </c>
      <c r="K7" s="15">
        <v>1227</v>
      </c>
      <c r="L7" s="15" t="s">
        <v>51</v>
      </c>
      <c r="M7" s="15" t="s">
        <v>51</v>
      </c>
      <c r="N7" s="15">
        <v>1</v>
      </c>
      <c r="O7" s="15">
        <v>27</v>
      </c>
      <c r="P7" s="15">
        <v>43</v>
      </c>
      <c r="Q7" s="15">
        <v>34</v>
      </c>
      <c r="R7" s="15">
        <v>23</v>
      </c>
      <c r="S7" s="15">
        <v>4</v>
      </c>
      <c r="T7" s="15">
        <v>132</v>
      </c>
      <c r="U7" s="15">
        <f t="shared" si="1"/>
        <v>0</v>
      </c>
      <c r="V7" s="15">
        <f t="shared" si="2"/>
        <v>0</v>
      </c>
      <c r="W7" s="15">
        <f t="shared" si="3"/>
        <v>2</v>
      </c>
      <c r="X7" s="15">
        <f t="shared" si="4"/>
        <v>263</v>
      </c>
      <c r="Y7" s="15">
        <f t="shared" si="5"/>
        <v>548</v>
      </c>
      <c r="Z7" s="15">
        <f t="shared" si="6"/>
        <v>299</v>
      </c>
      <c r="AA7" s="15">
        <f t="shared" si="7"/>
        <v>165</v>
      </c>
      <c r="AB7" s="15">
        <f t="shared" si="8"/>
        <v>82</v>
      </c>
      <c r="AC7" s="37">
        <f t="shared" si="9"/>
        <v>1359</v>
      </c>
    </row>
    <row r="8" spans="1:29" x14ac:dyDescent="0.25">
      <c r="A8" s="38" t="s">
        <v>5</v>
      </c>
      <c r="B8" s="10" t="s">
        <v>6</v>
      </c>
      <c r="C8" s="11" t="s">
        <v>51</v>
      </c>
      <c r="D8" s="11">
        <v>3</v>
      </c>
      <c r="E8" s="11">
        <v>4</v>
      </c>
      <c r="F8" s="11">
        <v>102</v>
      </c>
      <c r="G8" s="11">
        <v>180</v>
      </c>
      <c r="H8" s="11">
        <v>107</v>
      </c>
      <c r="I8" s="11">
        <v>42</v>
      </c>
      <c r="J8" s="11">
        <v>22</v>
      </c>
      <c r="K8" s="11">
        <v>460</v>
      </c>
      <c r="L8" s="11" t="s">
        <v>51</v>
      </c>
      <c r="M8" s="11" t="s">
        <v>51</v>
      </c>
      <c r="N8" s="11">
        <v>4</v>
      </c>
      <c r="O8" s="11">
        <v>56</v>
      </c>
      <c r="P8" s="11">
        <v>81</v>
      </c>
      <c r="Q8" s="11">
        <v>39</v>
      </c>
      <c r="R8" s="11">
        <v>8</v>
      </c>
      <c r="S8" s="11" t="s">
        <v>53</v>
      </c>
      <c r="T8" s="11">
        <v>189</v>
      </c>
      <c r="U8" s="11">
        <f t="shared" si="1"/>
        <v>0</v>
      </c>
      <c r="V8" s="11">
        <f t="shared" si="2"/>
        <v>3</v>
      </c>
      <c r="W8" s="11">
        <f t="shared" si="3"/>
        <v>8</v>
      </c>
      <c r="X8" s="11">
        <f t="shared" si="4"/>
        <v>158</v>
      </c>
      <c r="Y8" s="11">
        <f t="shared" si="5"/>
        <v>261</v>
      </c>
      <c r="Z8" s="11">
        <f t="shared" si="6"/>
        <v>146</v>
      </c>
      <c r="AA8" s="11">
        <f t="shared" si="7"/>
        <v>50</v>
      </c>
      <c r="AB8" s="11">
        <f t="shared" si="8"/>
        <v>23</v>
      </c>
      <c r="AC8" s="35">
        <f t="shared" si="9"/>
        <v>649</v>
      </c>
    </row>
    <row r="9" spans="1:29" x14ac:dyDescent="0.25">
      <c r="A9" s="39"/>
      <c r="B9" s="12" t="s">
        <v>7</v>
      </c>
      <c r="C9" s="13">
        <v>1</v>
      </c>
      <c r="D9" s="13">
        <v>4</v>
      </c>
      <c r="E9" s="13">
        <v>1</v>
      </c>
      <c r="F9" s="13">
        <v>80</v>
      </c>
      <c r="G9" s="13">
        <v>120</v>
      </c>
      <c r="H9" s="13">
        <v>40</v>
      </c>
      <c r="I9" s="13">
        <v>11</v>
      </c>
      <c r="J9" s="13">
        <v>5</v>
      </c>
      <c r="K9" s="13">
        <v>262</v>
      </c>
      <c r="L9" s="13" t="s">
        <v>51</v>
      </c>
      <c r="M9" s="13" t="s">
        <v>51</v>
      </c>
      <c r="N9" s="13">
        <v>2</v>
      </c>
      <c r="O9" s="13">
        <v>16</v>
      </c>
      <c r="P9" s="13">
        <v>27</v>
      </c>
      <c r="Q9" s="13">
        <v>8</v>
      </c>
      <c r="R9" s="13">
        <v>6</v>
      </c>
      <c r="S9" s="13" t="s">
        <v>51</v>
      </c>
      <c r="T9" s="13">
        <v>59</v>
      </c>
      <c r="U9" s="13">
        <f t="shared" si="1"/>
        <v>1</v>
      </c>
      <c r="V9" s="13">
        <f t="shared" si="2"/>
        <v>4</v>
      </c>
      <c r="W9" s="13">
        <f t="shared" si="3"/>
        <v>3</v>
      </c>
      <c r="X9" s="13">
        <f t="shared" si="4"/>
        <v>96</v>
      </c>
      <c r="Y9" s="13">
        <f t="shared" si="5"/>
        <v>147</v>
      </c>
      <c r="Z9" s="13">
        <f t="shared" si="6"/>
        <v>48</v>
      </c>
      <c r="AA9" s="13">
        <f t="shared" si="7"/>
        <v>17</v>
      </c>
      <c r="AB9" s="13">
        <f t="shared" si="8"/>
        <v>5</v>
      </c>
      <c r="AC9" s="34">
        <f t="shared" si="9"/>
        <v>321</v>
      </c>
    </row>
    <row r="10" spans="1:29" x14ac:dyDescent="0.25">
      <c r="A10" s="39"/>
      <c r="B10" s="10" t="s">
        <v>43</v>
      </c>
      <c r="C10" s="11" t="s">
        <v>51</v>
      </c>
      <c r="D10" s="11" t="s">
        <v>51</v>
      </c>
      <c r="E10" s="11">
        <v>4</v>
      </c>
      <c r="F10" s="11">
        <v>75</v>
      </c>
      <c r="G10" s="11">
        <v>93</v>
      </c>
      <c r="H10" s="11">
        <v>41</v>
      </c>
      <c r="I10" s="11">
        <v>14</v>
      </c>
      <c r="J10" s="11">
        <v>2</v>
      </c>
      <c r="K10" s="11">
        <v>229</v>
      </c>
      <c r="L10" s="11" t="s">
        <v>51</v>
      </c>
      <c r="M10" s="11">
        <v>2</v>
      </c>
      <c r="N10" s="11" t="s">
        <v>51</v>
      </c>
      <c r="O10" s="11">
        <v>164</v>
      </c>
      <c r="P10" s="11">
        <v>97</v>
      </c>
      <c r="Q10" s="11">
        <v>43</v>
      </c>
      <c r="R10" s="11">
        <v>13</v>
      </c>
      <c r="S10" s="11">
        <v>1</v>
      </c>
      <c r="T10" s="11">
        <v>320</v>
      </c>
      <c r="U10" s="11">
        <f t="shared" si="1"/>
        <v>0</v>
      </c>
      <c r="V10" s="11">
        <f t="shared" si="2"/>
        <v>2</v>
      </c>
      <c r="W10" s="11">
        <f t="shared" si="3"/>
        <v>4</v>
      </c>
      <c r="X10" s="11">
        <f t="shared" si="4"/>
        <v>239</v>
      </c>
      <c r="Y10" s="11">
        <f t="shared" si="5"/>
        <v>190</v>
      </c>
      <c r="Z10" s="11">
        <f t="shared" si="6"/>
        <v>84</v>
      </c>
      <c r="AA10" s="11">
        <f t="shared" si="7"/>
        <v>27</v>
      </c>
      <c r="AB10" s="11">
        <f t="shared" si="8"/>
        <v>3</v>
      </c>
      <c r="AC10" s="35">
        <f t="shared" si="9"/>
        <v>549</v>
      </c>
    </row>
    <row r="11" spans="1:29" x14ac:dyDescent="0.25">
      <c r="A11" s="40"/>
      <c r="B11" s="14" t="s">
        <v>0</v>
      </c>
      <c r="C11" s="15">
        <v>1</v>
      </c>
      <c r="D11" s="15">
        <v>7</v>
      </c>
      <c r="E11" s="15">
        <v>9</v>
      </c>
      <c r="F11" s="15">
        <v>257</v>
      </c>
      <c r="G11" s="15">
        <v>393</v>
      </c>
      <c r="H11" s="15">
        <v>188</v>
      </c>
      <c r="I11" s="15">
        <v>67</v>
      </c>
      <c r="J11" s="15">
        <v>29</v>
      </c>
      <c r="K11" s="15">
        <v>951</v>
      </c>
      <c r="L11" s="15" t="s">
        <v>51</v>
      </c>
      <c r="M11" s="15">
        <v>2</v>
      </c>
      <c r="N11" s="15">
        <v>6</v>
      </c>
      <c r="O11" s="15">
        <v>236</v>
      </c>
      <c r="P11" s="15">
        <v>205</v>
      </c>
      <c r="Q11" s="15">
        <v>90</v>
      </c>
      <c r="R11" s="15">
        <v>27</v>
      </c>
      <c r="S11" s="15">
        <v>2</v>
      </c>
      <c r="T11" s="15">
        <v>568</v>
      </c>
      <c r="U11" s="15">
        <f t="shared" si="1"/>
        <v>1</v>
      </c>
      <c r="V11" s="15">
        <f t="shared" si="2"/>
        <v>9</v>
      </c>
      <c r="W11" s="15">
        <f t="shared" si="3"/>
        <v>15</v>
      </c>
      <c r="X11" s="15">
        <f t="shared" si="4"/>
        <v>493</v>
      </c>
      <c r="Y11" s="15">
        <f t="shared" si="5"/>
        <v>598</v>
      </c>
      <c r="Z11" s="15">
        <f t="shared" si="6"/>
        <v>278</v>
      </c>
      <c r="AA11" s="15">
        <f t="shared" si="7"/>
        <v>94</v>
      </c>
      <c r="AB11" s="15">
        <f t="shared" si="8"/>
        <v>31</v>
      </c>
      <c r="AC11" s="37">
        <f t="shared" si="9"/>
        <v>1519</v>
      </c>
    </row>
    <row r="12" spans="1:29" x14ac:dyDescent="0.25">
      <c r="A12" s="31" t="s">
        <v>8</v>
      </c>
      <c r="B12" s="10" t="s">
        <v>9</v>
      </c>
      <c r="C12" s="11" t="s">
        <v>51</v>
      </c>
      <c r="D12" s="11" t="s">
        <v>51</v>
      </c>
      <c r="E12" s="11">
        <v>1</v>
      </c>
      <c r="F12" s="11">
        <v>133</v>
      </c>
      <c r="G12" s="11">
        <v>159</v>
      </c>
      <c r="H12" s="11">
        <v>67</v>
      </c>
      <c r="I12" s="11">
        <v>40</v>
      </c>
      <c r="J12" s="11">
        <v>16</v>
      </c>
      <c r="K12" s="11">
        <v>416</v>
      </c>
      <c r="L12" s="11" t="s">
        <v>51</v>
      </c>
      <c r="M12" s="11" t="s">
        <v>51</v>
      </c>
      <c r="N12" s="11" t="s">
        <v>51</v>
      </c>
      <c r="O12" s="11">
        <v>3</v>
      </c>
      <c r="P12" s="11">
        <v>10</v>
      </c>
      <c r="Q12" s="11" t="s">
        <v>51</v>
      </c>
      <c r="R12" s="11">
        <v>1</v>
      </c>
      <c r="S12" s="11" t="s">
        <v>51</v>
      </c>
      <c r="T12" s="11">
        <v>14</v>
      </c>
      <c r="U12" s="11">
        <f t="shared" si="1"/>
        <v>0</v>
      </c>
      <c r="V12" s="11">
        <f t="shared" si="2"/>
        <v>0</v>
      </c>
      <c r="W12" s="11">
        <f t="shared" si="3"/>
        <v>1</v>
      </c>
      <c r="X12" s="11">
        <f t="shared" si="4"/>
        <v>136</v>
      </c>
      <c r="Y12" s="11">
        <f t="shared" si="5"/>
        <v>169</v>
      </c>
      <c r="Z12" s="11">
        <f t="shared" si="6"/>
        <v>67</v>
      </c>
      <c r="AA12" s="11">
        <f t="shared" si="7"/>
        <v>41</v>
      </c>
      <c r="AB12" s="11">
        <f t="shared" si="8"/>
        <v>16</v>
      </c>
      <c r="AC12" s="35">
        <f t="shared" si="9"/>
        <v>430</v>
      </c>
    </row>
    <row r="13" spans="1:29" x14ac:dyDescent="0.25">
      <c r="A13" s="33"/>
      <c r="B13" s="12" t="s">
        <v>10</v>
      </c>
      <c r="C13" s="13" t="s">
        <v>51</v>
      </c>
      <c r="D13" s="13" t="s">
        <v>51</v>
      </c>
      <c r="E13" s="13">
        <v>1</v>
      </c>
      <c r="F13" s="13">
        <v>48</v>
      </c>
      <c r="G13" s="13">
        <v>154</v>
      </c>
      <c r="H13" s="13">
        <v>77</v>
      </c>
      <c r="I13" s="13">
        <v>23</v>
      </c>
      <c r="J13" s="13">
        <v>8</v>
      </c>
      <c r="K13" s="13">
        <v>311</v>
      </c>
      <c r="L13" s="13">
        <v>1</v>
      </c>
      <c r="M13" s="13" t="s">
        <v>51</v>
      </c>
      <c r="N13" s="13" t="s">
        <v>51</v>
      </c>
      <c r="O13" s="13">
        <v>1</v>
      </c>
      <c r="P13" s="13">
        <v>7</v>
      </c>
      <c r="Q13" s="13">
        <v>1</v>
      </c>
      <c r="R13" s="13" t="s">
        <v>51</v>
      </c>
      <c r="S13" s="13" t="s">
        <v>51</v>
      </c>
      <c r="T13" s="13">
        <v>10</v>
      </c>
      <c r="U13" s="13">
        <f t="shared" si="1"/>
        <v>1</v>
      </c>
      <c r="V13" s="13">
        <f t="shared" si="2"/>
        <v>0</v>
      </c>
      <c r="W13" s="13">
        <f t="shared" si="3"/>
        <v>1</v>
      </c>
      <c r="X13" s="13">
        <f t="shared" si="4"/>
        <v>49</v>
      </c>
      <c r="Y13" s="13">
        <f t="shared" si="5"/>
        <v>161</v>
      </c>
      <c r="Z13" s="13">
        <f t="shared" si="6"/>
        <v>78</v>
      </c>
      <c r="AA13" s="13">
        <f t="shared" si="7"/>
        <v>23</v>
      </c>
      <c r="AB13" s="13">
        <f t="shared" si="8"/>
        <v>8</v>
      </c>
      <c r="AC13" s="34">
        <f t="shared" si="9"/>
        <v>321</v>
      </c>
    </row>
    <row r="14" spans="1:29" x14ac:dyDescent="0.25">
      <c r="A14" s="33"/>
      <c r="B14" s="10" t="s">
        <v>11</v>
      </c>
      <c r="C14" s="11" t="s">
        <v>51</v>
      </c>
      <c r="D14" s="11">
        <v>1</v>
      </c>
      <c r="E14" s="11" t="s">
        <v>51</v>
      </c>
      <c r="F14" s="11">
        <v>67</v>
      </c>
      <c r="G14" s="11">
        <v>148</v>
      </c>
      <c r="H14" s="11">
        <v>83</v>
      </c>
      <c r="I14" s="11">
        <v>34</v>
      </c>
      <c r="J14" s="11">
        <v>11</v>
      </c>
      <c r="K14" s="11">
        <v>344</v>
      </c>
      <c r="L14" s="11" t="s">
        <v>51</v>
      </c>
      <c r="M14" s="11" t="s">
        <v>51</v>
      </c>
      <c r="N14" s="11" t="s">
        <v>51</v>
      </c>
      <c r="O14" s="11" t="s">
        <v>51</v>
      </c>
      <c r="P14" s="11">
        <v>15</v>
      </c>
      <c r="Q14" s="11">
        <v>1</v>
      </c>
      <c r="R14" s="11">
        <v>1</v>
      </c>
      <c r="S14" s="11" t="s">
        <v>51</v>
      </c>
      <c r="T14" s="11">
        <v>17</v>
      </c>
      <c r="U14" s="11">
        <f t="shared" si="1"/>
        <v>0</v>
      </c>
      <c r="V14" s="11">
        <f t="shared" si="2"/>
        <v>1</v>
      </c>
      <c r="W14" s="11">
        <f t="shared" si="3"/>
        <v>0</v>
      </c>
      <c r="X14" s="11">
        <f t="shared" si="4"/>
        <v>67</v>
      </c>
      <c r="Y14" s="11">
        <f t="shared" si="5"/>
        <v>163</v>
      </c>
      <c r="Z14" s="11">
        <f t="shared" si="6"/>
        <v>84</v>
      </c>
      <c r="AA14" s="11">
        <f t="shared" si="7"/>
        <v>35</v>
      </c>
      <c r="AB14" s="11">
        <f t="shared" si="8"/>
        <v>11</v>
      </c>
      <c r="AC14" s="35">
        <f t="shared" si="9"/>
        <v>361</v>
      </c>
    </row>
    <row r="15" spans="1:29" x14ac:dyDescent="0.25">
      <c r="A15" s="36"/>
      <c r="B15" s="14" t="s">
        <v>0</v>
      </c>
      <c r="C15" s="15" t="s">
        <v>51</v>
      </c>
      <c r="D15" s="15">
        <v>1</v>
      </c>
      <c r="E15" s="15">
        <v>2</v>
      </c>
      <c r="F15" s="15">
        <v>248</v>
      </c>
      <c r="G15" s="15">
        <v>461</v>
      </c>
      <c r="H15" s="15" t="s">
        <v>52</v>
      </c>
      <c r="I15" s="15">
        <v>97</v>
      </c>
      <c r="J15" s="15">
        <v>35</v>
      </c>
      <c r="K15" s="15">
        <v>1071</v>
      </c>
      <c r="L15" s="15">
        <v>1</v>
      </c>
      <c r="M15" s="15" t="s">
        <v>51</v>
      </c>
      <c r="N15" s="15" t="s">
        <v>51</v>
      </c>
      <c r="O15" s="15">
        <v>4</v>
      </c>
      <c r="P15" s="15">
        <v>32</v>
      </c>
      <c r="Q15" s="15">
        <v>2</v>
      </c>
      <c r="R15" s="15">
        <v>2</v>
      </c>
      <c r="S15" s="15" t="s">
        <v>51</v>
      </c>
      <c r="T15" s="15">
        <v>41</v>
      </c>
      <c r="U15" s="15">
        <f t="shared" si="1"/>
        <v>1</v>
      </c>
      <c r="V15" s="15">
        <f t="shared" si="2"/>
        <v>1</v>
      </c>
      <c r="W15" s="15">
        <f t="shared" si="3"/>
        <v>2</v>
      </c>
      <c r="X15" s="15">
        <f t="shared" si="4"/>
        <v>252</v>
      </c>
      <c r="Y15" s="15">
        <f t="shared" si="5"/>
        <v>493</v>
      </c>
      <c r="Z15" s="15">
        <f t="shared" si="6"/>
        <v>229</v>
      </c>
      <c r="AA15" s="15">
        <f t="shared" si="7"/>
        <v>99</v>
      </c>
      <c r="AB15" s="15">
        <f t="shared" si="8"/>
        <v>35</v>
      </c>
      <c r="AC15" s="37">
        <f t="shared" si="9"/>
        <v>1112</v>
      </c>
    </row>
    <row r="16" spans="1:29" x14ac:dyDescent="0.25">
      <c r="A16" s="38" t="s">
        <v>12</v>
      </c>
      <c r="B16" s="10" t="s">
        <v>13</v>
      </c>
      <c r="C16" s="11" t="s">
        <v>51</v>
      </c>
      <c r="D16" s="11" t="s">
        <v>51</v>
      </c>
      <c r="E16" s="11" t="s">
        <v>51</v>
      </c>
      <c r="F16" s="11" t="s">
        <v>51</v>
      </c>
      <c r="G16" s="11" t="s">
        <v>51</v>
      </c>
      <c r="H16" s="11" t="s">
        <v>51</v>
      </c>
      <c r="I16" s="11" t="s">
        <v>51</v>
      </c>
      <c r="J16" s="11" t="s">
        <v>51</v>
      </c>
      <c r="K16" s="11" t="s">
        <v>51</v>
      </c>
      <c r="L16" s="11" t="s">
        <v>51</v>
      </c>
      <c r="M16" s="11">
        <v>12</v>
      </c>
      <c r="N16" s="11">
        <v>2</v>
      </c>
      <c r="O16" s="11">
        <v>169</v>
      </c>
      <c r="P16" s="11">
        <v>164</v>
      </c>
      <c r="Q16" s="11">
        <v>73</v>
      </c>
      <c r="R16" s="11">
        <v>27</v>
      </c>
      <c r="S16" s="11">
        <v>6</v>
      </c>
      <c r="T16" s="11">
        <v>453</v>
      </c>
      <c r="U16" s="11">
        <f t="shared" si="1"/>
        <v>0</v>
      </c>
      <c r="V16" s="11">
        <f t="shared" si="2"/>
        <v>12</v>
      </c>
      <c r="W16" s="11">
        <f t="shared" si="3"/>
        <v>2</v>
      </c>
      <c r="X16" s="11">
        <f t="shared" si="4"/>
        <v>169</v>
      </c>
      <c r="Y16" s="11">
        <f t="shared" si="5"/>
        <v>164</v>
      </c>
      <c r="Z16" s="11">
        <f t="shared" si="6"/>
        <v>73</v>
      </c>
      <c r="AA16" s="11">
        <f t="shared" si="7"/>
        <v>27</v>
      </c>
      <c r="AB16" s="11">
        <f t="shared" si="8"/>
        <v>6</v>
      </c>
      <c r="AC16" s="35">
        <f t="shared" si="9"/>
        <v>453</v>
      </c>
    </row>
    <row r="17" spans="1:29" x14ac:dyDescent="0.25">
      <c r="A17" s="39"/>
      <c r="B17" s="12" t="s">
        <v>14</v>
      </c>
      <c r="C17" s="13" t="s">
        <v>51</v>
      </c>
      <c r="D17" s="13" t="s">
        <v>51</v>
      </c>
      <c r="E17" s="13" t="s">
        <v>51</v>
      </c>
      <c r="F17" s="13" t="s">
        <v>51</v>
      </c>
      <c r="G17" s="13" t="s">
        <v>51</v>
      </c>
      <c r="H17" s="13" t="s">
        <v>51</v>
      </c>
      <c r="I17" s="13" t="s">
        <v>51</v>
      </c>
      <c r="J17" s="13" t="s">
        <v>51</v>
      </c>
      <c r="K17" s="13" t="s">
        <v>51</v>
      </c>
      <c r="L17" s="13" t="s">
        <v>51</v>
      </c>
      <c r="M17" s="13" t="s">
        <v>51</v>
      </c>
      <c r="N17" s="13"/>
      <c r="O17" s="13">
        <v>30</v>
      </c>
      <c r="P17" s="13">
        <v>47</v>
      </c>
      <c r="Q17" s="13">
        <v>22</v>
      </c>
      <c r="R17" s="13">
        <v>4</v>
      </c>
      <c r="S17" s="13">
        <v>1</v>
      </c>
      <c r="T17" s="13">
        <v>104</v>
      </c>
      <c r="U17" s="13">
        <f t="shared" si="1"/>
        <v>0</v>
      </c>
      <c r="V17" s="13">
        <f t="shared" si="2"/>
        <v>0</v>
      </c>
      <c r="W17" s="13">
        <f t="shared" si="3"/>
        <v>0</v>
      </c>
      <c r="X17" s="13">
        <f t="shared" si="4"/>
        <v>30</v>
      </c>
      <c r="Y17" s="13">
        <f t="shared" si="5"/>
        <v>47</v>
      </c>
      <c r="Z17" s="13">
        <f t="shared" si="6"/>
        <v>22</v>
      </c>
      <c r="AA17" s="13">
        <f t="shared" si="7"/>
        <v>4</v>
      </c>
      <c r="AB17" s="13">
        <f t="shared" si="8"/>
        <v>1</v>
      </c>
      <c r="AC17" s="34">
        <f t="shared" si="9"/>
        <v>104</v>
      </c>
    </row>
    <row r="18" spans="1:29" x14ac:dyDescent="0.25">
      <c r="A18" s="39"/>
      <c r="B18" s="10" t="s">
        <v>15</v>
      </c>
      <c r="C18" s="11" t="s">
        <v>51</v>
      </c>
      <c r="D18" s="11">
        <v>1</v>
      </c>
      <c r="E18" s="11" t="s">
        <v>51</v>
      </c>
      <c r="F18" s="11">
        <v>1</v>
      </c>
      <c r="G18" s="11" t="s">
        <v>51</v>
      </c>
      <c r="H18" s="11" t="s">
        <v>51</v>
      </c>
      <c r="I18" s="11" t="s">
        <v>51</v>
      </c>
      <c r="J18" s="11" t="s">
        <v>51</v>
      </c>
      <c r="K18" s="11">
        <v>2</v>
      </c>
      <c r="L18" s="11" t="s">
        <v>51</v>
      </c>
      <c r="M18" s="11">
        <v>1</v>
      </c>
      <c r="N18" s="11">
        <v>5</v>
      </c>
      <c r="O18" s="11">
        <v>60</v>
      </c>
      <c r="P18" s="11">
        <v>46</v>
      </c>
      <c r="Q18" s="11">
        <v>18</v>
      </c>
      <c r="R18" s="11">
        <v>4</v>
      </c>
      <c r="S18" s="11">
        <v>1</v>
      </c>
      <c r="T18" s="11">
        <v>135</v>
      </c>
      <c r="U18" s="11">
        <f t="shared" si="1"/>
        <v>0</v>
      </c>
      <c r="V18" s="11">
        <f t="shared" si="2"/>
        <v>2</v>
      </c>
      <c r="W18" s="11">
        <f t="shared" si="3"/>
        <v>5</v>
      </c>
      <c r="X18" s="11">
        <f t="shared" si="4"/>
        <v>61</v>
      </c>
      <c r="Y18" s="11">
        <f t="shared" si="5"/>
        <v>46</v>
      </c>
      <c r="Z18" s="11">
        <f t="shared" si="6"/>
        <v>18</v>
      </c>
      <c r="AA18" s="11">
        <f t="shared" si="7"/>
        <v>4</v>
      </c>
      <c r="AB18" s="11">
        <f t="shared" si="8"/>
        <v>1</v>
      </c>
      <c r="AC18" s="35">
        <f t="shared" si="9"/>
        <v>137</v>
      </c>
    </row>
    <row r="19" spans="1:29" x14ac:dyDescent="0.25">
      <c r="A19" s="39"/>
      <c r="B19" s="12" t="s">
        <v>16</v>
      </c>
      <c r="C19" s="13" t="s">
        <v>51</v>
      </c>
      <c r="D19" s="13" t="s">
        <v>51</v>
      </c>
      <c r="E19" s="13">
        <v>1</v>
      </c>
      <c r="F19" s="13">
        <v>3</v>
      </c>
      <c r="G19" s="13">
        <v>2</v>
      </c>
      <c r="H19" s="13">
        <v>1</v>
      </c>
      <c r="I19" s="13" t="s">
        <v>51</v>
      </c>
      <c r="J19" s="13" t="s">
        <v>51</v>
      </c>
      <c r="K19" s="13">
        <v>7</v>
      </c>
      <c r="L19" s="13" t="s">
        <v>51</v>
      </c>
      <c r="M19" s="13">
        <v>2</v>
      </c>
      <c r="N19" s="13">
        <v>8</v>
      </c>
      <c r="O19" s="13">
        <v>42</v>
      </c>
      <c r="P19" s="13">
        <v>38</v>
      </c>
      <c r="Q19" s="13">
        <v>23</v>
      </c>
      <c r="R19" s="13">
        <v>3</v>
      </c>
      <c r="S19" s="13" t="s">
        <v>51</v>
      </c>
      <c r="T19" s="13">
        <v>116</v>
      </c>
      <c r="U19" s="13">
        <f t="shared" si="1"/>
        <v>0</v>
      </c>
      <c r="V19" s="13">
        <f t="shared" si="2"/>
        <v>2</v>
      </c>
      <c r="W19" s="13">
        <f t="shared" si="3"/>
        <v>9</v>
      </c>
      <c r="X19" s="13">
        <f t="shared" si="4"/>
        <v>45</v>
      </c>
      <c r="Y19" s="13">
        <f t="shared" si="5"/>
        <v>40</v>
      </c>
      <c r="Z19" s="13">
        <f t="shared" si="6"/>
        <v>24</v>
      </c>
      <c r="AA19" s="13">
        <f t="shared" si="7"/>
        <v>3</v>
      </c>
      <c r="AB19" s="13">
        <f t="shared" si="8"/>
        <v>0</v>
      </c>
      <c r="AC19" s="34">
        <f t="shared" si="9"/>
        <v>123</v>
      </c>
    </row>
    <row r="20" spans="1:29" x14ac:dyDescent="0.25">
      <c r="A20" s="39"/>
      <c r="B20" s="10" t="s">
        <v>17</v>
      </c>
      <c r="C20" s="11" t="s">
        <v>51</v>
      </c>
      <c r="D20" s="11">
        <v>1</v>
      </c>
      <c r="E20" s="11" t="s">
        <v>51</v>
      </c>
      <c r="F20" s="11">
        <v>8</v>
      </c>
      <c r="G20" s="11">
        <v>8</v>
      </c>
      <c r="H20" s="11">
        <v>3</v>
      </c>
      <c r="I20" s="11" t="s">
        <v>51</v>
      </c>
      <c r="J20" s="11" t="s">
        <v>51</v>
      </c>
      <c r="K20" s="11">
        <v>20</v>
      </c>
      <c r="L20" s="11" t="s">
        <v>51</v>
      </c>
      <c r="M20" s="11">
        <v>10</v>
      </c>
      <c r="N20" s="11">
        <v>24</v>
      </c>
      <c r="O20" s="11">
        <v>54</v>
      </c>
      <c r="P20" s="11">
        <v>46</v>
      </c>
      <c r="Q20" s="11">
        <v>18</v>
      </c>
      <c r="R20" s="11">
        <v>5</v>
      </c>
      <c r="S20" s="11">
        <v>3</v>
      </c>
      <c r="T20" s="11">
        <v>160</v>
      </c>
      <c r="U20" s="11">
        <f t="shared" si="1"/>
        <v>0</v>
      </c>
      <c r="V20" s="11">
        <f t="shared" si="2"/>
        <v>11</v>
      </c>
      <c r="W20" s="11">
        <f t="shared" si="3"/>
        <v>24</v>
      </c>
      <c r="X20" s="11">
        <f t="shared" si="4"/>
        <v>62</v>
      </c>
      <c r="Y20" s="11">
        <f t="shared" si="5"/>
        <v>54</v>
      </c>
      <c r="Z20" s="11">
        <f t="shared" si="6"/>
        <v>21</v>
      </c>
      <c r="AA20" s="11">
        <f t="shared" si="7"/>
        <v>5</v>
      </c>
      <c r="AB20" s="11">
        <f t="shared" si="8"/>
        <v>3</v>
      </c>
      <c r="AC20" s="35">
        <f t="shared" si="9"/>
        <v>180</v>
      </c>
    </row>
    <row r="21" spans="1:29" x14ac:dyDescent="0.25">
      <c r="A21" s="40"/>
      <c r="B21" s="14" t="s">
        <v>0</v>
      </c>
      <c r="C21" s="15" t="s">
        <v>51</v>
      </c>
      <c r="D21" s="15">
        <v>2</v>
      </c>
      <c r="E21" s="15">
        <v>1</v>
      </c>
      <c r="F21" s="15">
        <v>12</v>
      </c>
      <c r="G21" s="15">
        <v>10</v>
      </c>
      <c r="H21" s="15">
        <v>4</v>
      </c>
      <c r="I21" s="15" t="s">
        <v>51</v>
      </c>
      <c r="J21" s="15" t="s">
        <v>51</v>
      </c>
      <c r="K21" s="15">
        <v>29</v>
      </c>
      <c r="L21" s="15" t="s">
        <v>51</v>
      </c>
      <c r="M21" s="15">
        <v>25</v>
      </c>
      <c r="N21" s="15">
        <v>39</v>
      </c>
      <c r="O21" s="15">
        <v>355</v>
      </c>
      <c r="P21" s="15">
        <v>341</v>
      </c>
      <c r="Q21" s="15">
        <v>154</v>
      </c>
      <c r="R21" s="15">
        <v>43</v>
      </c>
      <c r="S21" s="15">
        <v>11</v>
      </c>
      <c r="T21" s="15">
        <v>968</v>
      </c>
      <c r="U21" s="15">
        <f t="shared" si="1"/>
        <v>0</v>
      </c>
      <c r="V21" s="15">
        <f t="shared" si="2"/>
        <v>27</v>
      </c>
      <c r="W21" s="15">
        <f t="shared" si="3"/>
        <v>40</v>
      </c>
      <c r="X21" s="15">
        <f t="shared" si="4"/>
        <v>367</v>
      </c>
      <c r="Y21" s="15">
        <f t="shared" si="5"/>
        <v>351</v>
      </c>
      <c r="Z21" s="15">
        <f t="shared" si="6"/>
        <v>158</v>
      </c>
      <c r="AA21" s="15">
        <f t="shared" si="7"/>
        <v>43</v>
      </c>
      <c r="AB21" s="15">
        <f t="shared" si="8"/>
        <v>11</v>
      </c>
      <c r="AC21" s="37">
        <f t="shared" si="9"/>
        <v>997</v>
      </c>
    </row>
    <row r="22" spans="1:29" x14ac:dyDescent="0.25">
      <c r="A22" s="41" t="s">
        <v>18</v>
      </c>
      <c r="B22" s="10" t="s">
        <v>19</v>
      </c>
      <c r="C22" s="11" t="s">
        <v>51</v>
      </c>
      <c r="D22" s="11" t="s">
        <v>51</v>
      </c>
      <c r="E22" s="11" t="s">
        <v>51</v>
      </c>
      <c r="F22" s="11">
        <v>62</v>
      </c>
      <c r="G22" s="11">
        <v>102</v>
      </c>
      <c r="H22" s="11">
        <v>16</v>
      </c>
      <c r="I22" s="11">
        <v>6</v>
      </c>
      <c r="J22" s="11">
        <v>2</v>
      </c>
      <c r="K22" s="11">
        <v>188</v>
      </c>
      <c r="L22" s="11" t="s">
        <v>51</v>
      </c>
      <c r="M22" s="11"/>
      <c r="N22" s="11"/>
      <c r="O22" s="11">
        <v>79</v>
      </c>
      <c r="P22" s="11">
        <v>93</v>
      </c>
      <c r="Q22" s="11">
        <v>49</v>
      </c>
      <c r="R22" s="11">
        <v>21</v>
      </c>
      <c r="S22" s="11">
        <v>8</v>
      </c>
      <c r="T22" s="11">
        <v>250</v>
      </c>
      <c r="U22" s="11">
        <f t="shared" si="1"/>
        <v>0</v>
      </c>
      <c r="V22" s="11">
        <f t="shared" si="2"/>
        <v>0</v>
      </c>
      <c r="W22" s="11">
        <f t="shared" si="3"/>
        <v>0</v>
      </c>
      <c r="X22" s="11">
        <f t="shared" si="4"/>
        <v>141</v>
      </c>
      <c r="Y22" s="11">
        <f t="shared" si="5"/>
        <v>195</v>
      </c>
      <c r="Z22" s="11">
        <f t="shared" si="6"/>
        <v>65</v>
      </c>
      <c r="AA22" s="11">
        <f t="shared" si="7"/>
        <v>27</v>
      </c>
      <c r="AB22" s="11">
        <f t="shared" si="8"/>
        <v>10</v>
      </c>
      <c r="AC22" s="35">
        <f t="shared" si="9"/>
        <v>438</v>
      </c>
    </row>
    <row r="23" spans="1:29" x14ac:dyDescent="0.25">
      <c r="A23" s="42"/>
      <c r="B23" s="12" t="s">
        <v>20</v>
      </c>
      <c r="C23" s="13" t="s">
        <v>51</v>
      </c>
      <c r="D23" s="13" t="s">
        <v>51</v>
      </c>
      <c r="E23" s="13" t="s">
        <v>51</v>
      </c>
      <c r="F23" s="13" t="s">
        <v>51</v>
      </c>
      <c r="G23" s="13">
        <v>1</v>
      </c>
      <c r="H23" s="13" t="s">
        <v>51</v>
      </c>
      <c r="I23" s="13" t="s">
        <v>51</v>
      </c>
      <c r="J23" s="13" t="s">
        <v>51</v>
      </c>
      <c r="K23" s="13">
        <v>1</v>
      </c>
      <c r="L23" s="13" t="s">
        <v>51</v>
      </c>
      <c r="M23" s="13">
        <v>1</v>
      </c>
      <c r="N23" s="13">
        <v>10</v>
      </c>
      <c r="O23" s="13">
        <v>126</v>
      </c>
      <c r="P23" s="13">
        <v>132</v>
      </c>
      <c r="Q23" s="13">
        <v>67</v>
      </c>
      <c r="R23" s="13">
        <v>19</v>
      </c>
      <c r="S23" s="13">
        <v>3</v>
      </c>
      <c r="T23" s="13">
        <v>358</v>
      </c>
      <c r="U23" s="13">
        <f t="shared" si="1"/>
        <v>0</v>
      </c>
      <c r="V23" s="13">
        <f t="shared" si="2"/>
        <v>1</v>
      </c>
      <c r="W23" s="13">
        <f t="shared" si="3"/>
        <v>10</v>
      </c>
      <c r="X23" s="13">
        <f t="shared" si="4"/>
        <v>126</v>
      </c>
      <c r="Y23" s="13">
        <f t="shared" si="5"/>
        <v>133</v>
      </c>
      <c r="Z23" s="13">
        <f t="shared" si="6"/>
        <v>67</v>
      </c>
      <c r="AA23" s="13">
        <f t="shared" si="7"/>
        <v>19</v>
      </c>
      <c r="AB23" s="13">
        <f t="shared" si="8"/>
        <v>3</v>
      </c>
      <c r="AC23" s="34">
        <f t="shared" si="9"/>
        <v>359</v>
      </c>
    </row>
    <row r="24" spans="1:29" x14ac:dyDescent="0.25">
      <c r="A24" s="42"/>
      <c r="B24" s="10" t="s">
        <v>21</v>
      </c>
      <c r="C24" s="11" t="s">
        <v>51</v>
      </c>
      <c r="D24" s="11" t="s">
        <v>51</v>
      </c>
      <c r="E24" s="11">
        <v>1</v>
      </c>
      <c r="F24" s="11">
        <v>26</v>
      </c>
      <c r="G24" s="11">
        <v>44</v>
      </c>
      <c r="H24" s="11">
        <v>7</v>
      </c>
      <c r="I24" s="11">
        <v>2</v>
      </c>
      <c r="J24" s="11" t="s">
        <v>51</v>
      </c>
      <c r="K24" s="11">
        <v>80</v>
      </c>
      <c r="L24" s="11" t="s">
        <v>51</v>
      </c>
      <c r="M24" s="11">
        <v>3</v>
      </c>
      <c r="N24" s="11">
        <v>4</v>
      </c>
      <c r="O24" s="11">
        <v>80</v>
      </c>
      <c r="P24" s="11">
        <v>103</v>
      </c>
      <c r="Q24" s="11">
        <v>32</v>
      </c>
      <c r="R24" s="11">
        <v>8</v>
      </c>
      <c r="S24" s="11">
        <v>3</v>
      </c>
      <c r="T24" s="11">
        <v>233</v>
      </c>
      <c r="U24" s="11">
        <f t="shared" si="1"/>
        <v>0</v>
      </c>
      <c r="V24" s="11">
        <f t="shared" si="2"/>
        <v>3</v>
      </c>
      <c r="W24" s="11">
        <f t="shared" si="3"/>
        <v>5</v>
      </c>
      <c r="X24" s="11">
        <f t="shared" si="4"/>
        <v>106</v>
      </c>
      <c r="Y24" s="11">
        <f t="shared" si="5"/>
        <v>147</v>
      </c>
      <c r="Z24" s="11">
        <f t="shared" si="6"/>
        <v>39</v>
      </c>
      <c r="AA24" s="11">
        <f t="shared" si="7"/>
        <v>10</v>
      </c>
      <c r="AB24" s="11">
        <f t="shared" si="8"/>
        <v>3</v>
      </c>
      <c r="AC24" s="35">
        <f t="shared" si="9"/>
        <v>313</v>
      </c>
    </row>
    <row r="25" spans="1:29" x14ac:dyDescent="0.25">
      <c r="A25" s="43"/>
      <c r="B25" s="14" t="s">
        <v>0</v>
      </c>
      <c r="C25" s="15" t="s">
        <v>51</v>
      </c>
      <c r="D25" s="15" t="s">
        <v>51</v>
      </c>
      <c r="E25" s="15">
        <v>1</v>
      </c>
      <c r="F25" s="15">
        <v>88</v>
      </c>
      <c r="G25" s="15">
        <v>147</v>
      </c>
      <c r="H25" s="15">
        <v>23</v>
      </c>
      <c r="I25" s="15">
        <v>8</v>
      </c>
      <c r="J25" s="15">
        <v>2</v>
      </c>
      <c r="K25" s="15">
        <v>269</v>
      </c>
      <c r="L25" s="15" t="s">
        <v>51</v>
      </c>
      <c r="M25" s="15">
        <v>4</v>
      </c>
      <c r="N25" s="15">
        <v>14</v>
      </c>
      <c r="O25" s="15">
        <v>285</v>
      </c>
      <c r="P25" s="15">
        <v>328</v>
      </c>
      <c r="Q25" s="15">
        <v>148</v>
      </c>
      <c r="R25" s="15">
        <v>48</v>
      </c>
      <c r="S25" s="15">
        <v>14</v>
      </c>
      <c r="T25" s="15">
        <v>841</v>
      </c>
      <c r="U25" s="15">
        <f t="shared" si="1"/>
        <v>0</v>
      </c>
      <c r="V25" s="15">
        <f t="shared" si="2"/>
        <v>4</v>
      </c>
      <c r="W25" s="15">
        <f t="shared" si="3"/>
        <v>15</v>
      </c>
      <c r="X25" s="15">
        <f t="shared" si="4"/>
        <v>373</v>
      </c>
      <c r="Y25" s="15">
        <f t="shared" si="5"/>
        <v>475</v>
      </c>
      <c r="Z25" s="15">
        <f t="shared" si="6"/>
        <v>171</v>
      </c>
      <c r="AA25" s="15">
        <f t="shared" si="7"/>
        <v>56</v>
      </c>
      <c r="AB25" s="15">
        <f t="shared" si="8"/>
        <v>16</v>
      </c>
      <c r="AC25" s="37">
        <f t="shared" si="9"/>
        <v>1110</v>
      </c>
    </row>
    <row r="26" spans="1:29" x14ac:dyDescent="0.25">
      <c r="A26" s="38" t="s">
        <v>22</v>
      </c>
      <c r="B26" s="10" t="s">
        <v>23</v>
      </c>
      <c r="C26" s="11" t="s">
        <v>51</v>
      </c>
      <c r="D26" s="11">
        <v>1</v>
      </c>
      <c r="E26" s="11">
        <v>4</v>
      </c>
      <c r="F26" s="11">
        <v>270</v>
      </c>
      <c r="G26" s="11">
        <v>337</v>
      </c>
      <c r="H26" s="11">
        <v>110</v>
      </c>
      <c r="I26" s="11">
        <v>52</v>
      </c>
      <c r="J26" s="11">
        <v>24</v>
      </c>
      <c r="K26" s="11">
        <v>798</v>
      </c>
      <c r="L26" s="11" t="s">
        <v>51</v>
      </c>
      <c r="M26" s="11" t="s">
        <v>51</v>
      </c>
      <c r="N26" s="11" t="s">
        <v>51</v>
      </c>
      <c r="O26" s="11">
        <v>23</v>
      </c>
      <c r="P26" s="11">
        <v>47</v>
      </c>
      <c r="Q26" s="11">
        <v>12</v>
      </c>
      <c r="R26" s="11">
        <v>4</v>
      </c>
      <c r="S26" s="11">
        <v>1</v>
      </c>
      <c r="T26" s="11">
        <v>87</v>
      </c>
      <c r="U26" s="11">
        <f t="shared" si="1"/>
        <v>0</v>
      </c>
      <c r="V26" s="11">
        <f t="shared" si="2"/>
        <v>1</v>
      </c>
      <c r="W26" s="11">
        <f t="shared" si="3"/>
        <v>4</v>
      </c>
      <c r="X26" s="11">
        <f t="shared" si="4"/>
        <v>293</v>
      </c>
      <c r="Y26" s="11">
        <f t="shared" si="5"/>
        <v>384</v>
      </c>
      <c r="Z26" s="11">
        <f t="shared" si="6"/>
        <v>122</v>
      </c>
      <c r="AA26" s="11">
        <f t="shared" si="7"/>
        <v>56</v>
      </c>
      <c r="AB26" s="11">
        <f t="shared" si="8"/>
        <v>25</v>
      </c>
      <c r="AC26" s="35">
        <f t="shared" si="9"/>
        <v>885</v>
      </c>
    </row>
    <row r="27" spans="1:29" x14ac:dyDescent="0.25">
      <c r="A27" s="39"/>
      <c r="B27" s="12" t="s">
        <v>44</v>
      </c>
      <c r="C27" s="13">
        <v>1</v>
      </c>
      <c r="D27" s="13" t="s">
        <v>51</v>
      </c>
      <c r="E27" s="13" t="s">
        <v>51</v>
      </c>
      <c r="F27" s="13">
        <v>61</v>
      </c>
      <c r="G27" s="13">
        <v>160</v>
      </c>
      <c r="H27" s="13">
        <v>43</v>
      </c>
      <c r="I27" s="13">
        <v>16</v>
      </c>
      <c r="J27" s="13">
        <v>5</v>
      </c>
      <c r="K27" s="13">
        <v>286</v>
      </c>
      <c r="L27" s="13" t="s">
        <v>51</v>
      </c>
      <c r="M27" s="13" t="s">
        <v>51</v>
      </c>
      <c r="N27" s="13">
        <v>1</v>
      </c>
      <c r="O27" s="13">
        <v>12</v>
      </c>
      <c r="P27" s="13">
        <v>42</v>
      </c>
      <c r="Q27" s="13">
        <v>23</v>
      </c>
      <c r="R27" s="13">
        <v>7</v>
      </c>
      <c r="S27" s="13" t="s">
        <v>51</v>
      </c>
      <c r="T27" s="13">
        <v>85</v>
      </c>
      <c r="U27" s="13">
        <f t="shared" si="1"/>
        <v>1</v>
      </c>
      <c r="V27" s="13">
        <f t="shared" si="2"/>
        <v>0</v>
      </c>
      <c r="W27" s="13">
        <f t="shared" si="3"/>
        <v>1</v>
      </c>
      <c r="X27" s="13">
        <f t="shared" si="4"/>
        <v>73</v>
      </c>
      <c r="Y27" s="13">
        <f t="shared" si="5"/>
        <v>202</v>
      </c>
      <c r="Z27" s="13">
        <f t="shared" si="6"/>
        <v>66</v>
      </c>
      <c r="AA27" s="13">
        <f t="shared" si="7"/>
        <v>23</v>
      </c>
      <c r="AB27" s="13">
        <f t="shared" si="8"/>
        <v>5</v>
      </c>
      <c r="AC27" s="34">
        <f t="shared" si="9"/>
        <v>371</v>
      </c>
    </row>
    <row r="28" spans="1:29" x14ac:dyDescent="0.25">
      <c r="A28" s="40"/>
      <c r="B28" s="14" t="s">
        <v>0</v>
      </c>
      <c r="C28" s="15">
        <v>1</v>
      </c>
      <c r="D28" s="15">
        <v>1</v>
      </c>
      <c r="E28" s="15">
        <v>4</v>
      </c>
      <c r="F28" s="15">
        <v>331</v>
      </c>
      <c r="G28" s="15">
        <v>497</v>
      </c>
      <c r="H28" s="15">
        <v>153</v>
      </c>
      <c r="I28" s="15">
        <v>68</v>
      </c>
      <c r="J28" s="15">
        <v>29</v>
      </c>
      <c r="K28" s="15">
        <v>1084</v>
      </c>
      <c r="L28" s="15" t="s">
        <v>51</v>
      </c>
      <c r="M28" s="15" t="s">
        <v>51</v>
      </c>
      <c r="N28" s="15">
        <v>1</v>
      </c>
      <c r="O28" s="15">
        <v>35</v>
      </c>
      <c r="P28" s="15">
        <v>89</v>
      </c>
      <c r="Q28" s="15">
        <v>35</v>
      </c>
      <c r="R28" s="15">
        <v>11</v>
      </c>
      <c r="S28" s="15">
        <v>1</v>
      </c>
      <c r="T28" s="15">
        <v>172</v>
      </c>
      <c r="U28" s="15">
        <f t="shared" si="1"/>
        <v>1</v>
      </c>
      <c r="V28" s="15">
        <f t="shared" si="2"/>
        <v>1</v>
      </c>
      <c r="W28" s="15">
        <f t="shared" si="3"/>
        <v>5</v>
      </c>
      <c r="X28" s="15">
        <f t="shared" si="4"/>
        <v>366</v>
      </c>
      <c r="Y28" s="15">
        <f t="shared" si="5"/>
        <v>586</v>
      </c>
      <c r="Z28" s="15">
        <f t="shared" si="6"/>
        <v>188</v>
      </c>
      <c r="AA28" s="15">
        <f t="shared" si="7"/>
        <v>79</v>
      </c>
      <c r="AB28" s="15">
        <f t="shared" si="8"/>
        <v>30</v>
      </c>
      <c r="AC28" s="37">
        <f t="shared" si="9"/>
        <v>1256</v>
      </c>
    </row>
    <row r="29" spans="1:29" x14ac:dyDescent="0.25">
      <c r="A29" s="41" t="s">
        <v>24</v>
      </c>
      <c r="B29" s="10" t="s">
        <v>25</v>
      </c>
      <c r="C29" s="11">
        <v>1</v>
      </c>
      <c r="D29" s="11" t="s">
        <v>51</v>
      </c>
      <c r="E29" s="11" t="s">
        <v>51</v>
      </c>
      <c r="F29" s="11">
        <v>189</v>
      </c>
      <c r="G29" s="11">
        <v>179</v>
      </c>
      <c r="H29" s="11">
        <v>89</v>
      </c>
      <c r="I29" s="11">
        <v>26</v>
      </c>
      <c r="J29" s="11">
        <v>10</v>
      </c>
      <c r="K29" s="11">
        <v>494</v>
      </c>
      <c r="L29" s="11" t="s">
        <v>51</v>
      </c>
      <c r="M29" s="11" t="s">
        <v>51</v>
      </c>
      <c r="N29" s="11" t="s">
        <v>51</v>
      </c>
      <c r="O29" s="11">
        <v>14</v>
      </c>
      <c r="P29" s="11">
        <v>39</v>
      </c>
      <c r="Q29" s="11">
        <v>12</v>
      </c>
      <c r="R29" s="11">
        <v>3</v>
      </c>
      <c r="S29" s="11" t="s">
        <v>51</v>
      </c>
      <c r="T29" s="11">
        <v>68</v>
      </c>
      <c r="U29" s="11">
        <f t="shared" si="1"/>
        <v>1</v>
      </c>
      <c r="V29" s="11">
        <f t="shared" si="2"/>
        <v>0</v>
      </c>
      <c r="W29" s="11">
        <f t="shared" si="3"/>
        <v>0</v>
      </c>
      <c r="X29" s="11">
        <f t="shared" si="4"/>
        <v>203</v>
      </c>
      <c r="Y29" s="11">
        <f t="shared" si="5"/>
        <v>218</v>
      </c>
      <c r="Z29" s="11">
        <f t="shared" si="6"/>
        <v>101</v>
      </c>
      <c r="AA29" s="11">
        <f t="shared" si="7"/>
        <v>29</v>
      </c>
      <c r="AB29" s="11">
        <f t="shared" si="8"/>
        <v>10</v>
      </c>
      <c r="AC29" s="35">
        <f t="shared" si="9"/>
        <v>562</v>
      </c>
    </row>
    <row r="30" spans="1:29" x14ac:dyDescent="0.25">
      <c r="A30" s="42"/>
      <c r="B30" s="12" t="s">
        <v>26</v>
      </c>
      <c r="C30" s="13" t="s">
        <v>51</v>
      </c>
      <c r="D30" s="13" t="s">
        <v>51</v>
      </c>
      <c r="E30" s="13" t="s">
        <v>51</v>
      </c>
      <c r="F30" s="13">
        <v>98</v>
      </c>
      <c r="G30" s="13">
        <v>75</v>
      </c>
      <c r="H30" s="13">
        <v>34</v>
      </c>
      <c r="I30" s="13">
        <v>15</v>
      </c>
      <c r="J30" s="13">
        <v>2</v>
      </c>
      <c r="K30" s="13">
        <v>224</v>
      </c>
      <c r="L30" s="13" t="s">
        <v>51</v>
      </c>
      <c r="M30" s="13" t="s">
        <v>51</v>
      </c>
      <c r="N30" s="13" t="s">
        <v>51</v>
      </c>
      <c r="O30" s="13">
        <v>5</v>
      </c>
      <c r="P30" s="13">
        <v>15</v>
      </c>
      <c r="Q30" s="13">
        <v>5</v>
      </c>
      <c r="R30" s="13">
        <v>1</v>
      </c>
      <c r="S30" s="13" t="s">
        <v>51</v>
      </c>
      <c r="T30" s="13">
        <v>26</v>
      </c>
      <c r="U30" s="13">
        <f t="shared" si="1"/>
        <v>0</v>
      </c>
      <c r="V30" s="13">
        <f t="shared" si="2"/>
        <v>0</v>
      </c>
      <c r="W30" s="13">
        <f t="shared" si="3"/>
        <v>0</v>
      </c>
      <c r="X30" s="13">
        <f t="shared" si="4"/>
        <v>103</v>
      </c>
      <c r="Y30" s="13">
        <f t="shared" si="5"/>
        <v>90</v>
      </c>
      <c r="Z30" s="13">
        <f t="shared" si="6"/>
        <v>39</v>
      </c>
      <c r="AA30" s="13">
        <f t="shared" si="7"/>
        <v>16</v>
      </c>
      <c r="AB30" s="13">
        <f t="shared" si="8"/>
        <v>2</v>
      </c>
      <c r="AC30" s="34">
        <f t="shared" si="9"/>
        <v>250</v>
      </c>
    </row>
    <row r="31" spans="1:29" x14ac:dyDescent="0.25">
      <c r="A31" s="43"/>
      <c r="B31" s="14" t="s">
        <v>0</v>
      </c>
      <c r="C31" s="15">
        <v>1</v>
      </c>
      <c r="D31" s="15" t="s">
        <v>51</v>
      </c>
      <c r="E31" s="15" t="s">
        <v>51</v>
      </c>
      <c r="F31" s="15">
        <v>287</v>
      </c>
      <c r="G31" s="15">
        <v>254</v>
      </c>
      <c r="H31" s="15">
        <v>123</v>
      </c>
      <c r="I31" s="15">
        <v>41</v>
      </c>
      <c r="J31" s="15">
        <v>12</v>
      </c>
      <c r="K31" s="15">
        <v>718</v>
      </c>
      <c r="L31" s="15" t="s">
        <v>51</v>
      </c>
      <c r="M31" s="15" t="s">
        <v>51</v>
      </c>
      <c r="N31" s="15" t="s">
        <v>51</v>
      </c>
      <c r="O31" s="15">
        <v>19</v>
      </c>
      <c r="P31" s="15">
        <v>54</v>
      </c>
      <c r="Q31" s="15">
        <v>17</v>
      </c>
      <c r="R31" s="15">
        <v>4</v>
      </c>
      <c r="S31" s="15" t="s">
        <v>51</v>
      </c>
      <c r="T31" s="15">
        <v>94</v>
      </c>
      <c r="U31" s="15">
        <f t="shared" si="1"/>
        <v>1</v>
      </c>
      <c r="V31" s="15">
        <f t="shared" si="2"/>
        <v>0</v>
      </c>
      <c r="W31" s="15">
        <f t="shared" si="3"/>
        <v>0</v>
      </c>
      <c r="X31" s="15">
        <f t="shared" si="4"/>
        <v>306</v>
      </c>
      <c r="Y31" s="15">
        <f t="shared" si="5"/>
        <v>308</v>
      </c>
      <c r="Z31" s="15">
        <f t="shared" si="6"/>
        <v>140</v>
      </c>
      <c r="AA31" s="15">
        <f t="shared" si="7"/>
        <v>45</v>
      </c>
      <c r="AB31" s="15">
        <f t="shared" si="8"/>
        <v>12</v>
      </c>
      <c r="AC31" s="37">
        <f t="shared" si="9"/>
        <v>812</v>
      </c>
    </row>
    <row r="32" spans="1:29" x14ac:dyDescent="0.25">
      <c r="A32" s="38" t="s">
        <v>27</v>
      </c>
      <c r="B32" s="10" t="s">
        <v>28</v>
      </c>
      <c r="C32" s="11">
        <v>1</v>
      </c>
      <c r="D32" s="11">
        <v>1</v>
      </c>
      <c r="E32" s="11">
        <v>5</v>
      </c>
      <c r="F32" s="11">
        <v>100</v>
      </c>
      <c r="G32" s="11">
        <v>181</v>
      </c>
      <c r="H32" s="11">
        <v>88</v>
      </c>
      <c r="I32" s="11">
        <v>30</v>
      </c>
      <c r="J32" s="11">
        <v>14</v>
      </c>
      <c r="K32" s="11">
        <v>420</v>
      </c>
      <c r="L32" s="11" t="s">
        <v>51</v>
      </c>
      <c r="M32" s="11">
        <v>1</v>
      </c>
      <c r="N32" s="11" t="s">
        <v>51</v>
      </c>
      <c r="O32" s="11">
        <v>81</v>
      </c>
      <c r="P32" s="11">
        <v>64</v>
      </c>
      <c r="Q32" s="11">
        <v>32</v>
      </c>
      <c r="R32" s="11">
        <v>8</v>
      </c>
      <c r="S32" s="11" t="s">
        <v>51</v>
      </c>
      <c r="T32" s="11">
        <v>186</v>
      </c>
      <c r="U32" s="11">
        <f t="shared" si="1"/>
        <v>1</v>
      </c>
      <c r="V32" s="11">
        <f t="shared" si="2"/>
        <v>2</v>
      </c>
      <c r="W32" s="11">
        <f t="shared" si="3"/>
        <v>5</v>
      </c>
      <c r="X32" s="11">
        <f t="shared" si="4"/>
        <v>181</v>
      </c>
      <c r="Y32" s="11">
        <f t="shared" si="5"/>
        <v>245</v>
      </c>
      <c r="Z32" s="11">
        <f t="shared" si="6"/>
        <v>120</v>
      </c>
      <c r="AA32" s="11">
        <f t="shared" si="7"/>
        <v>38</v>
      </c>
      <c r="AB32" s="11">
        <f t="shared" si="8"/>
        <v>14</v>
      </c>
      <c r="AC32" s="35">
        <f t="shared" si="9"/>
        <v>606</v>
      </c>
    </row>
    <row r="33" spans="1:30" x14ac:dyDescent="0.25">
      <c r="A33" s="39"/>
      <c r="B33" s="12" t="s">
        <v>29</v>
      </c>
      <c r="C33" s="13" t="s">
        <v>51</v>
      </c>
      <c r="D33" s="13" t="s">
        <v>51</v>
      </c>
      <c r="E33" s="13" t="s">
        <v>51</v>
      </c>
      <c r="F33" s="13">
        <v>57</v>
      </c>
      <c r="G33" s="13">
        <v>133</v>
      </c>
      <c r="H33" s="13">
        <v>62</v>
      </c>
      <c r="I33" s="13">
        <v>19</v>
      </c>
      <c r="J33" s="13">
        <v>2</v>
      </c>
      <c r="K33" s="13">
        <v>273</v>
      </c>
      <c r="L33" s="13" t="s">
        <v>51</v>
      </c>
      <c r="M33" s="13" t="s">
        <v>51</v>
      </c>
      <c r="N33" s="13" t="s">
        <v>51</v>
      </c>
      <c r="O33" s="13">
        <v>5</v>
      </c>
      <c r="P33" s="13">
        <v>13</v>
      </c>
      <c r="Q33" s="13">
        <v>3</v>
      </c>
      <c r="R33" s="13" t="s">
        <v>51</v>
      </c>
      <c r="S33" s="13" t="s">
        <v>51</v>
      </c>
      <c r="T33" s="13">
        <v>21</v>
      </c>
      <c r="U33" s="13">
        <f t="shared" si="1"/>
        <v>0</v>
      </c>
      <c r="V33" s="13">
        <f t="shared" si="2"/>
        <v>0</v>
      </c>
      <c r="W33" s="13">
        <f t="shared" si="3"/>
        <v>0</v>
      </c>
      <c r="X33" s="13">
        <f t="shared" si="4"/>
        <v>62</v>
      </c>
      <c r="Y33" s="13">
        <f t="shared" si="5"/>
        <v>146</v>
      </c>
      <c r="Z33" s="13">
        <f t="shared" si="6"/>
        <v>65</v>
      </c>
      <c r="AA33" s="13">
        <f t="shared" si="7"/>
        <v>19</v>
      </c>
      <c r="AB33" s="13">
        <f t="shared" si="8"/>
        <v>2</v>
      </c>
      <c r="AC33" s="34">
        <f t="shared" si="9"/>
        <v>294</v>
      </c>
    </row>
    <row r="34" spans="1:30" x14ac:dyDescent="0.25">
      <c r="A34" s="40"/>
      <c r="B34" s="14" t="s">
        <v>0</v>
      </c>
      <c r="C34" s="15">
        <v>1</v>
      </c>
      <c r="D34" s="15">
        <v>1</v>
      </c>
      <c r="E34" s="15">
        <v>5</v>
      </c>
      <c r="F34" s="15">
        <v>157</v>
      </c>
      <c r="G34" s="15">
        <v>314</v>
      </c>
      <c r="H34" s="15">
        <v>150</v>
      </c>
      <c r="I34" s="15">
        <v>49</v>
      </c>
      <c r="J34" s="15">
        <v>16</v>
      </c>
      <c r="K34" s="15">
        <v>693</v>
      </c>
      <c r="L34" s="15" t="s">
        <v>51</v>
      </c>
      <c r="M34" s="15">
        <v>1</v>
      </c>
      <c r="N34" s="15" t="s">
        <v>51</v>
      </c>
      <c r="O34" s="15">
        <v>86</v>
      </c>
      <c r="P34" s="15">
        <v>77</v>
      </c>
      <c r="Q34" s="15">
        <v>35</v>
      </c>
      <c r="R34" s="15">
        <v>8</v>
      </c>
      <c r="S34" s="15" t="s">
        <v>51</v>
      </c>
      <c r="T34" s="15">
        <v>207</v>
      </c>
      <c r="U34" s="15">
        <f t="shared" si="1"/>
        <v>1</v>
      </c>
      <c r="V34" s="15">
        <f t="shared" si="2"/>
        <v>2</v>
      </c>
      <c r="W34" s="15">
        <f t="shared" si="3"/>
        <v>5</v>
      </c>
      <c r="X34" s="15">
        <f t="shared" si="4"/>
        <v>243</v>
      </c>
      <c r="Y34" s="15">
        <f t="shared" si="5"/>
        <v>391</v>
      </c>
      <c r="Z34" s="15">
        <f t="shared" si="6"/>
        <v>185</v>
      </c>
      <c r="AA34" s="15">
        <f t="shared" si="7"/>
        <v>57</v>
      </c>
      <c r="AB34" s="15">
        <f t="shared" si="8"/>
        <v>16</v>
      </c>
      <c r="AC34" s="37">
        <f t="shared" si="9"/>
        <v>900</v>
      </c>
    </row>
    <row r="35" spans="1:30" x14ac:dyDescent="0.25">
      <c r="A35" s="31" t="s">
        <v>30</v>
      </c>
      <c r="B35" s="10" t="s">
        <v>45</v>
      </c>
      <c r="C35" s="11">
        <v>1</v>
      </c>
      <c r="D35" s="11">
        <v>4</v>
      </c>
      <c r="E35" s="11">
        <v>3</v>
      </c>
      <c r="F35" s="11">
        <v>113</v>
      </c>
      <c r="G35" s="11">
        <v>206</v>
      </c>
      <c r="H35" s="11">
        <v>62</v>
      </c>
      <c r="I35" s="11">
        <v>29</v>
      </c>
      <c r="J35" s="11">
        <v>12</v>
      </c>
      <c r="K35" s="11">
        <v>430</v>
      </c>
      <c r="L35" s="11" t="s">
        <v>51</v>
      </c>
      <c r="M35" s="11">
        <v>1</v>
      </c>
      <c r="N35" s="11">
        <v>2</v>
      </c>
      <c r="O35" s="11">
        <v>46</v>
      </c>
      <c r="P35" s="11">
        <v>31</v>
      </c>
      <c r="Q35" s="11">
        <v>17</v>
      </c>
      <c r="R35" s="11">
        <v>2</v>
      </c>
      <c r="S35" s="11">
        <v>2</v>
      </c>
      <c r="T35" s="11">
        <v>101</v>
      </c>
      <c r="U35" s="11">
        <f t="shared" si="1"/>
        <v>1</v>
      </c>
      <c r="V35" s="11">
        <f t="shared" si="2"/>
        <v>5</v>
      </c>
      <c r="W35" s="11">
        <f t="shared" si="3"/>
        <v>5</v>
      </c>
      <c r="X35" s="11">
        <f t="shared" si="4"/>
        <v>159</v>
      </c>
      <c r="Y35" s="11">
        <f t="shared" si="5"/>
        <v>237</v>
      </c>
      <c r="Z35" s="11">
        <f t="shared" si="6"/>
        <v>79</v>
      </c>
      <c r="AA35" s="11">
        <f t="shared" si="7"/>
        <v>31</v>
      </c>
      <c r="AB35" s="11">
        <f t="shared" si="8"/>
        <v>14</v>
      </c>
      <c r="AC35" s="35">
        <f t="shared" si="9"/>
        <v>531</v>
      </c>
    </row>
    <row r="36" spans="1:30" x14ac:dyDescent="0.25">
      <c r="A36" s="33"/>
      <c r="B36" s="12" t="s">
        <v>31</v>
      </c>
      <c r="C36" s="13" t="s">
        <v>51</v>
      </c>
      <c r="D36" s="13">
        <v>2</v>
      </c>
      <c r="E36" s="13">
        <v>5</v>
      </c>
      <c r="F36" s="13">
        <v>112</v>
      </c>
      <c r="G36" s="13">
        <v>239</v>
      </c>
      <c r="H36" s="13">
        <v>82</v>
      </c>
      <c r="I36" s="13">
        <v>42</v>
      </c>
      <c r="J36" s="13">
        <v>11</v>
      </c>
      <c r="K36" s="13">
        <v>493</v>
      </c>
      <c r="L36" s="13">
        <v>1</v>
      </c>
      <c r="M36" s="13">
        <v>1</v>
      </c>
      <c r="N36" s="13">
        <v>4</v>
      </c>
      <c r="O36" s="13">
        <v>57</v>
      </c>
      <c r="P36" s="13">
        <v>32</v>
      </c>
      <c r="Q36" s="13">
        <v>9</v>
      </c>
      <c r="R36" s="13">
        <v>1</v>
      </c>
      <c r="S36" s="13" t="s">
        <v>51</v>
      </c>
      <c r="T36" s="13">
        <v>105</v>
      </c>
      <c r="U36" s="13">
        <f t="shared" si="1"/>
        <v>1</v>
      </c>
      <c r="V36" s="13">
        <f t="shared" si="2"/>
        <v>3</v>
      </c>
      <c r="W36" s="13">
        <f t="shared" si="3"/>
        <v>9</v>
      </c>
      <c r="X36" s="13">
        <f t="shared" si="4"/>
        <v>169</v>
      </c>
      <c r="Y36" s="13">
        <f t="shared" si="5"/>
        <v>271</v>
      </c>
      <c r="Z36" s="13">
        <f t="shared" si="6"/>
        <v>91</v>
      </c>
      <c r="AA36" s="13">
        <f t="shared" si="7"/>
        <v>43</v>
      </c>
      <c r="AB36" s="13">
        <f t="shared" si="8"/>
        <v>11</v>
      </c>
      <c r="AC36" s="34">
        <f t="shared" si="9"/>
        <v>598</v>
      </c>
    </row>
    <row r="37" spans="1:30" x14ac:dyDescent="0.25">
      <c r="A37" s="33"/>
      <c r="B37" s="16" t="s">
        <v>0</v>
      </c>
      <c r="C37" s="17">
        <v>1</v>
      </c>
      <c r="D37" s="17">
        <v>6</v>
      </c>
      <c r="E37" s="17">
        <v>8</v>
      </c>
      <c r="F37" s="17">
        <v>225</v>
      </c>
      <c r="G37" s="17">
        <v>445</v>
      </c>
      <c r="H37" s="17">
        <v>144</v>
      </c>
      <c r="I37" s="17">
        <v>71</v>
      </c>
      <c r="J37" s="17">
        <v>23</v>
      </c>
      <c r="K37" s="17">
        <v>923</v>
      </c>
      <c r="L37" s="17">
        <v>1</v>
      </c>
      <c r="M37" s="17">
        <v>2</v>
      </c>
      <c r="N37" s="17">
        <v>6</v>
      </c>
      <c r="O37" s="17">
        <v>103</v>
      </c>
      <c r="P37" s="17">
        <v>63</v>
      </c>
      <c r="Q37" s="17">
        <v>26</v>
      </c>
      <c r="R37" s="17">
        <v>3</v>
      </c>
      <c r="S37" s="17">
        <v>2</v>
      </c>
      <c r="T37" s="17">
        <v>206</v>
      </c>
      <c r="U37" s="17">
        <f t="shared" si="1"/>
        <v>2</v>
      </c>
      <c r="V37" s="17">
        <f t="shared" si="2"/>
        <v>8</v>
      </c>
      <c r="W37" s="17">
        <f t="shared" si="3"/>
        <v>14</v>
      </c>
      <c r="X37" s="17">
        <f t="shared" si="4"/>
        <v>328</v>
      </c>
      <c r="Y37" s="17">
        <f t="shared" si="5"/>
        <v>508</v>
      </c>
      <c r="Z37" s="17">
        <f t="shared" si="6"/>
        <v>170</v>
      </c>
      <c r="AA37" s="17">
        <f t="shared" si="7"/>
        <v>74</v>
      </c>
      <c r="AB37" s="17">
        <f t="shared" si="8"/>
        <v>25</v>
      </c>
      <c r="AC37" s="44">
        <f t="shared" si="9"/>
        <v>1129</v>
      </c>
    </row>
    <row r="38" spans="1:30" ht="19.5" thickBot="1" x14ac:dyDescent="0.35">
      <c r="A38" s="45" t="s">
        <v>34</v>
      </c>
      <c r="B38" s="46"/>
      <c r="C38" s="47">
        <v>5</v>
      </c>
      <c r="D38" s="47">
        <v>18</v>
      </c>
      <c r="E38" s="47">
        <v>31</v>
      </c>
      <c r="F38" s="47">
        <v>1841</v>
      </c>
      <c r="G38" s="47">
        <v>3026</v>
      </c>
      <c r="H38" s="47">
        <v>1277</v>
      </c>
      <c r="I38" s="48">
        <v>543</v>
      </c>
      <c r="J38" s="48">
        <v>224</v>
      </c>
      <c r="K38" s="47">
        <v>6965</v>
      </c>
      <c r="L38" s="47">
        <v>2</v>
      </c>
      <c r="M38" s="47">
        <v>34</v>
      </c>
      <c r="N38" s="47">
        <v>67</v>
      </c>
      <c r="O38" s="47">
        <v>1150</v>
      </c>
      <c r="P38" s="47">
        <v>1232</v>
      </c>
      <c r="Q38" s="48">
        <v>541</v>
      </c>
      <c r="R38" s="48">
        <v>169</v>
      </c>
      <c r="S38" s="47">
        <v>34</v>
      </c>
      <c r="T38" s="49">
        <v>3229</v>
      </c>
      <c r="U38" s="49">
        <f>SUM(U7+U11+U15+U21+U25+U28+U31+U34+U37)</f>
        <v>7</v>
      </c>
      <c r="V38" s="49">
        <f t="shared" ref="V38:AB38" si="10">SUM(V7+V11+V15+V21+V25+V28+V31+V34+V37)</f>
        <v>52</v>
      </c>
      <c r="W38" s="49">
        <f t="shared" si="10"/>
        <v>98</v>
      </c>
      <c r="X38" s="49">
        <f t="shared" si="10"/>
        <v>2991</v>
      </c>
      <c r="Y38" s="49">
        <f t="shared" si="10"/>
        <v>4258</v>
      </c>
      <c r="Z38" s="49">
        <f t="shared" si="10"/>
        <v>1818</v>
      </c>
      <c r="AA38" s="49">
        <f t="shared" si="10"/>
        <v>712</v>
      </c>
      <c r="AB38" s="49">
        <f t="shared" si="10"/>
        <v>258</v>
      </c>
      <c r="AC38" s="50">
        <f>SUM(K38+T38)</f>
        <v>10194</v>
      </c>
      <c r="AD38" s="3"/>
    </row>
    <row r="39" spans="1:30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AC39" s="2"/>
    </row>
    <row r="40" spans="1:30" x14ac:dyDescent="0.25">
      <c r="A40" s="5" t="s">
        <v>54</v>
      </c>
    </row>
  </sheetData>
  <mergeCells count="16">
    <mergeCell ref="A4:A7"/>
    <mergeCell ref="A1:AC1"/>
    <mergeCell ref="A2:A3"/>
    <mergeCell ref="B2:B3"/>
    <mergeCell ref="C2:K2"/>
    <mergeCell ref="L2:T2"/>
    <mergeCell ref="U2:AC2"/>
    <mergeCell ref="A29:A31"/>
    <mergeCell ref="A32:A34"/>
    <mergeCell ref="A35:A37"/>
    <mergeCell ref="A38:B38"/>
    <mergeCell ref="A8:A11"/>
    <mergeCell ref="A12:A15"/>
    <mergeCell ref="A16:A21"/>
    <mergeCell ref="A22:A25"/>
    <mergeCell ref="A26:A28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by no tea</vt:lpstr>
      <vt:lpstr>'Schools by no tea'!Print_Area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2018-03-22T17:26:50Z</cp:lastPrinted>
  <dcterms:created xsi:type="dcterms:W3CDTF">2012-08-14T04:14:45Z</dcterms:created>
  <dcterms:modified xsi:type="dcterms:W3CDTF">2018-03-22T17:26:56Z</dcterms:modified>
</cp:coreProperties>
</file>