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/>
  </bookViews>
  <sheets>
    <sheet name="Al Commerce" sheetId="32" r:id="rId1"/>
  </sheets>
  <calcPr calcId="162913"/>
</workbook>
</file>

<file path=xl/calcChain.xml><?xml version="1.0" encoding="utf-8"?>
<calcChain xmlns="http://schemas.openxmlformats.org/spreadsheetml/2006/main">
  <c r="D37" i="32" l="1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C37" i="32"/>
  <c r="C34" i="32"/>
  <c r="C31" i="32"/>
  <c r="C28" i="32"/>
  <c r="C25" i="32"/>
  <c r="C21" i="32"/>
  <c r="C15" i="32"/>
  <c r="C11" i="32"/>
  <c r="C7" i="32"/>
  <c r="E4" i="32"/>
  <c r="H4" i="32"/>
  <c r="K4" i="32"/>
  <c r="N4" i="32"/>
  <c r="O4" i="32"/>
  <c r="Q4" i="32" s="1"/>
  <c r="P4" i="32"/>
  <c r="E5" i="32"/>
  <c r="H5" i="32"/>
  <c r="K5" i="32"/>
  <c r="N5" i="32"/>
  <c r="O5" i="32"/>
  <c r="Q5" i="32" s="1"/>
  <c r="P5" i="32"/>
  <c r="E6" i="32"/>
  <c r="H6" i="32"/>
  <c r="K6" i="32"/>
  <c r="N6" i="32"/>
  <c r="O6" i="32"/>
  <c r="Q6" i="32" s="1"/>
  <c r="P6" i="32"/>
  <c r="E8" i="32"/>
  <c r="H8" i="32"/>
  <c r="K8" i="32"/>
  <c r="N8" i="32"/>
  <c r="O8" i="32"/>
  <c r="P8" i="32"/>
  <c r="Q8" i="32" s="1"/>
  <c r="E9" i="32"/>
  <c r="H9" i="32"/>
  <c r="K9" i="32"/>
  <c r="N9" i="32"/>
  <c r="O9" i="32"/>
  <c r="Q9" i="32" s="1"/>
  <c r="P9" i="32"/>
  <c r="E10" i="32"/>
  <c r="H10" i="32"/>
  <c r="K10" i="32"/>
  <c r="N10" i="32"/>
  <c r="O10" i="32"/>
  <c r="Q10" i="32" s="1"/>
  <c r="P10" i="32"/>
  <c r="E12" i="32"/>
  <c r="H12" i="32"/>
  <c r="K12" i="32"/>
  <c r="N12" i="32"/>
  <c r="O12" i="32"/>
  <c r="P12" i="32"/>
  <c r="Q12" i="32" s="1"/>
  <c r="E13" i="32"/>
  <c r="H13" i="32"/>
  <c r="K13" i="32"/>
  <c r="N13" i="32"/>
  <c r="O13" i="32"/>
  <c r="Q13" i="32" s="1"/>
  <c r="P13" i="32"/>
  <c r="E14" i="32"/>
  <c r="H14" i="32"/>
  <c r="K14" i="32"/>
  <c r="N14" i="32"/>
  <c r="O14" i="32"/>
  <c r="Q14" i="32" s="1"/>
  <c r="P14" i="32"/>
  <c r="E16" i="32"/>
  <c r="H16" i="32"/>
  <c r="K16" i="32"/>
  <c r="N16" i="32"/>
  <c r="O16" i="32"/>
  <c r="P16" i="32"/>
  <c r="Q16" i="32" s="1"/>
  <c r="E17" i="32"/>
  <c r="H17" i="32"/>
  <c r="K17" i="32"/>
  <c r="N17" i="32"/>
  <c r="O17" i="32"/>
  <c r="Q17" i="32" s="1"/>
  <c r="P17" i="32"/>
  <c r="E18" i="32"/>
  <c r="H18" i="32"/>
  <c r="K18" i="32"/>
  <c r="N18" i="32"/>
  <c r="O18" i="32"/>
  <c r="Q18" i="32" s="1"/>
  <c r="P18" i="32"/>
  <c r="E19" i="32"/>
  <c r="H19" i="32"/>
  <c r="K19" i="32"/>
  <c r="N19" i="32"/>
  <c r="O19" i="32"/>
  <c r="P19" i="32"/>
  <c r="Q19" i="32"/>
  <c r="E20" i="32"/>
  <c r="H20" i="32"/>
  <c r="K20" i="32"/>
  <c r="N20" i="32"/>
  <c r="O20" i="32"/>
  <c r="Q20" i="32" s="1"/>
  <c r="P20" i="32"/>
  <c r="E22" i="32"/>
  <c r="H22" i="32"/>
  <c r="K22" i="32"/>
  <c r="N22" i="32"/>
  <c r="O22" i="32"/>
  <c r="P22" i="32"/>
  <c r="Q22" i="32" s="1"/>
  <c r="E23" i="32"/>
  <c r="H23" i="32"/>
  <c r="K23" i="32"/>
  <c r="N23" i="32"/>
  <c r="O23" i="32"/>
  <c r="P23" i="32"/>
  <c r="Q23" i="32"/>
  <c r="E24" i="32"/>
  <c r="H24" i="32"/>
  <c r="K24" i="32"/>
  <c r="N24" i="32"/>
  <c r="O24" i="32"/>
  <c r="Q24" i="32" s="1"/>
  <c r="P24" i="32"/>
  <c r="E26" i="32"/>
  <c r="H26" i="32"/>
  <c r="K26" i="32"/>
  <c r="N26" i="32"/>
  <c r="O26" i="32"/>
  <c r="P26" i="32"/>
  <c r="Q26" i="32" s="1"/>
  <c r="E27" i="32"/>
  <c r="H27" i="32"/>
  <c r="K27" i="32"/>
  <c r="N27" i="32"/>
  <c r="O27" i="32"/>
  <c r="P27" i="32"/>
  <c r="Q27" i="32"/>
  <c r="E29" i="32"/>
  <c r="H29" i="32"/>
  <c r="K29" i="32"/>
  <c r="N29" i="32"/>
  <c r="O29" i="32"/>
  <c r="Q29" i="32" s="1"/>
  <c r="P29" i="32"/>
  <c r="E30" i="32"/>
  <c r="H30" i="32"/>
  <c r="K30" i="32"/>
  <c r="N30" i="32"/>
  <c r="O30" i="32"/>
  <c r="P30" i="32"/>
  <c r="Q30" i="32" s="1"/>
  <c r="E32" i="32"/>
  <c r="H32" i="32"/>
  <c r="K32" i="32"/>
  <c r="N32" i="32"/>
  <c r="O32" i="32"/>
  <c r="P32" i="32"/>
  <c r="Q32" i="32" s="1"/>
  <c r="E33" i="32"/>
  <c r="H33" i="32"/>
  <c r="K33" i="32"/>
  <c r="N33" i="32"/>
  <c r="O33" i="32"/>
  <c r="Q33" i="32" s="1"/>
  <c r="P33" i="32"/>
  <c r="E35" i="32"/>
  <c r="H35" i="32"/>
  <c r="K35" i="32"/>
  <c r="N35" i="32"/>
  <c r="O35" i="32"/>
  <c r="P35" i="32"/>
  <c r="Q35" i="32"/>
  <c r="E36" i="32"/>
  <c r="H36" i="32"/>
  <c r="K36" i="32"/>
  <c r="N36" i="32"/>
  <c r="O36" i="32"/>
  <c r="P36" i="32"/>
  <c r="Q36" i="32" s="1"/>
  <c r="E38" i="32"/>
  <c r="H38" i="32"/>
  <c r="K38" i="32"/>
  <c r="N38" i="32"/>
  <c r="O38" i="32"/>
  <c r="Q38" i="32" s="1"/>
  <c r="P38" i="32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<sst xmlns="http://schemas.openxmlformats.org/spreadsheetml/2006/main" count="68" uniqueCount="46">
  <si>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</si>
  <si>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</si>
  <si>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</si>
  <si>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</si>
  <si>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</si>
  <si>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</si>
  <si>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</si>
  <si>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</si>
  <si>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</si>
  <si>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</si>
  <si>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</si>
  <si>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</si>
  <si>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</si>
  <si>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</si>
  <si>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</si>
  <si>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</si>
  <si>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</si>
  <si>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</si>
  <si>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</si>
  <si>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</si>
  <si>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</si>
  <si>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</si>
  <si>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</si>
  <si>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</si>
  <si>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</si>
  <si>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</si>
  <si>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</si>
  <si>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</si>
  <si>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</si>
  <si>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</si>
  <si>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</si>
  <si>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</si>
  <si>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</si>
  <si>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</si>
  <si>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</si>
  <si>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</si>
  <si>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</si>
  <si>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</si>
  <si>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</si>
  <si>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</si>
  <si>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</si>
  <si>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</si>
  <si>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Data Source: School Census 2017</t>
  </si>
  <si>
    <t>Bilingual(Sinhala &amp; English)</t>
  </si>
  <si>
    <t>Bilingual(Tamil &amp; English)</t>
  </si>
  <si>
    <t>4.7 - Advanced Level (12-13) Engineering Technology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</si>
</sst>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/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/>
      <top/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3" fontId="5" fillId="0" borderId="0" xfId="0" applyNumberFormat="1" applyFont="1"/>
    <xf numFmtId="0" fontId="9" fillId="0" borderId="0" xfId="0" applyFont="1"/>
    <xf numFmtId="3" fontId="6" fillId="10" borderId="6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3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3" fontId="6" fillId="10" borderId="10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/>
    <xf numFmtId="3" fontId="7" fillId="7" borderId="15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/>
    <xf numFmtId="3" fontId="7" fillId="7" borderId="16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/>
    <xf numFmtId="3" fontId="7" fillId="8" borderId="1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3" fontId="7" fillId="8" borderId="16" xfId="0" applyNumberFormat="1" applyFont="1" applyFill="1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6" borderId="20" xfId="0" applyNumberFormat="1" applyFont="1" applyFill="1" applyBorder="1" applyAlignment="1"/>
    <xf numFmtId="3" fontId="8" fillId="6" borderId="2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topLeftCell="A11" zoomScale="96" zoomScaleNormal="96" workbookViewId="0">
      <selection sqref="A1:Q40"/>
    </sheetView>
  </sheetViews>
  <sheetFormatPr defaultRowHeight="12.75" x14ac:dyDescent="0.2"/>
  <cols>
    <col min="1" max="1" width="16.7109375" style="1" bestFit="1" customWidth="1"/>
    <col min="2" max="2" width="13.140625" style="1" bestFit="1" customWidth="1"/>
    <col min="3" max="17" width="10.85546875" style="1" customWidth="1"/>
    <col min="18" max="16384" width="9.140625" style="1"/>
  </cols>
  <sheetData>
    <row r="1" spans="1:17" ht="33.75" x14ac:dyDescent="0.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7.5" customHeight="1" x14ac:dyDescent="0.2">
      <c r="A2" s="18" t="s">
        <v>38</v>
      </c>
      <c r="B2" s="9" t="s">
        <v>41</v>
      </c>
      <c r="C2" s="11" t="s">
        <v>40</v>
      </c>
      <c r="D2" s="11"/>
      <c r="E2" s="11"/>
      <c r="F2" s="12" t="s">
        <v>43</v>
      </c>
      <c r="G2" s="13"/>
      <c r="H2" s="14"/>
      <c r="I2" s="12" t="s">
        <v>37</v>
      </c>
      <c r="J2" s="13"/>
      <c r="K2" s="14"/>
      <c r="L2" s="12" t="s">
        <v>44</v>
      </c>
      <c r="M2" s="13"/>
      <c r="N2" s="14"/>
      <c r="O2" s="12" t="s">
        <v>3</v>
      </c>
      <c r="P2" s="13"/>
      <c r="Q2" s="19"/>
    </row>
    <row r="3" spans="1:17" ht="15.75" x14ac:dyDescent="0.2">
      <c r="A3" s="20"/>
      <c r="B3" s="10"/>
      <c r="C3" s="2" t="s">
        <v>35</v>
      </c>
      <c r="D3" s="2" t="s">
        <v>36</v>
      </c>
      <c r="E3" s="2" t="s">
        <v>3</v>
      </c>
      <c r="F3" s="2" t="s">
        <v>35</v>
      </c>
      <c r="G3" s="2" t="s">
        <v>36</v>
      </c>
      <c r="H3" s="2" t="s">
        <v>3</v>
      </c>
      <c r="I3" s="2" t="s">
        <v>35</v>
      </c>
      <c r="J3" s="2" t="s">
        <v>36</v>
      </c>
      <c r="K3" s="2" t="s">
        <v>3</v>
      </c>
      <c r="L3" s="2" t="s">
        <v>35</v>
      </c>
      <c r="M3" s="2" t="s">
        <v>36</v>
      </c>
      <c r="N3" s="2" t="s">
        <v>3</v>
      </c>
      <c r="O3" s="2" t="s">
        <v>35</v>
      </c>
      <c r="P3" s="2" t="s">
        <v>36</v>
      </c>
      <c r="Q3" s="21" t="s">
        <v>3</v>
      </c>
    </row>
    <row r="4" spans="1:17" ht="15" x14ac:dyDescent="0.25">
      <c r="A4" s="22" t="s">
        <v>26</v>
      </c>
      <c r="B4" s="3" t="s">
        <v>0</v>
      </c>
      <c r="C4" s="3">
        <v>2452</v>
      </c>
      <c r="D4" s="3">
        <v>371</v>
      </c>
      <c r="E4" s="3">
        <f>SUM(C4:D4)</f>
        <v>2823</v>
      </c>
      <c r="F4" s="3">
        <v>0</v>
      </c>
      <c r="G4" s="3">
        <v>8</v>
      </c>
      <c r="H4" s="3">
        <f>SUM(F4:G4)</f>
        <v>8</v>
      </c>
      <c r="I4" s="3">
        <v>0</v>
      </c>
      <c r="J4" s="3">
        <v>0</v>
      </c>
      <c r="K4" s="3">
        <f>SUM(I4:J4)</f>
        <v>0</v>
      </c>
      <c r="L4" s="3">
        <v>0</v>
      </c>
      <c r="M4" s="3">
        <v>0</v>
      </c>
      <c r="N4" s="3">
        <f>SUM(L4:M4)</f>
        <v>0</v>
      </c>
      <c r="O4" s="3">
        <f>SUM(C4+F4+I4+L4)</f>
        <v>2452</v>
      </c>
      <c r="P4" s="3">
        <f>SUM(D4+G4+J4+M4)</f>
        <v>379</v>
      </c>
      <c r="Q4" s="23">
        <f>SUM(O4:P4)</f>
        <v>2831</v>
      </c>
    </row>
    <row r="5" spans="1:17" ht="15" x14ac:dyDescent="0.25">
      <c r="A5" s="24"/>
      <c r="B5" s="4" t="s">
        <v>1</v>
      </c>
      <c r="C5" s="5">
        <v>2244</v>
      </c>
      <c r="D5" s="5">
        <v>349</v>
      </c>
      <c r="E5" s="5">
        <f t="shared" ref="E5:E38" si="0">SUM(C5:D5)</f>
        <v>2593</v>
      </c>
      <c r="F5" s="5">
        <v>0</v>
      </c>
      <c r="G5" s="5">
        <v>0</v>
      </c>
      <c r="H5" s="5">
        <f t="shared" ref="H5:H38" si="1">SUM(F5:G5)</f>
        <v>0</v>
      </c>
      <c r="I5" s="5">
        <v>49</v>
      </c>
      <c r="J5" s="5">
        <v>17</v>
      </c>
      <c r="K5" s="5">
        <f t="shared" ref="K5:K38" si="2">SUM(I5:J5)</f>
        <v>66</v>
      </c>
      <c r="L5" s="5">
        <v>0</v>
      </c>
      <c r="M5" s="5">
        <v>0</v>
      </c>
      <c r="N5" s="5">
        <f t="shared" ref="N5:N38" si="3">SUM(L5:M5)</f>
        <v>0</v>
      </c>
      <c r="O5" s="5">
        <f t="shared" ref="O5:O38" si="4">SUM(C5+F5+I5+L5)</f>
        <v>2293</v>
      </c>
      <c r="P5" s="5">
        <f t="shared" ref="P5:P38" si="5">SUM(D5+G5+J5+M5)</f>
        <v>366</v>
      </c>
      <c r="Q5" s="25">
        <f t="shared" ref="Q5:Q38" si="6">SUM(O5:P5)</f>
        <v>2659</v>
      </c>
    </row>
    <row r="6" spans="1:17" ht="15" x14ac:dyDescent="0.25">
      <c r="A6" s="24"/>
      <c r="B6" s="3" t="s">
        <v>2</v>
      </c>
      <c r="C6" s="3">
        <v>1062</v>
      </c>
      <c r="D6" s="3">
        <v>119</v>
      </c>
      <c r="E6" s="3">
        <f t="shared" si="0"/>
        <v>1181</v>
      </c>
      <c r="F6" s="3">
        <v>0</v>
      </c>
      <c r="G6" s="3">
        <v>0</v>
      </c>
      <c r="H6" s="3">
        <f t="shared" si="1"/>
        <v>0</v>
      </c>
      <c r="I6" s="3">
        <v>12</v>
      </c>
      <c r="J6" s="3">
        <v>0</v>
      </c>
      <c r="K6" s="3">
        <f t="shared" si="2"/>
        <v>12</v>
      </c>
      <c r="L6" s="3">
        <v>0</v>
      </c>
      <c r="M6" s="3">
        <v>0</v>
      </c>
      <c r="N6" s="3">
        <f t="shared" si="3"/>
        <v>0</v>
      </c>
      <c r="O6" s="3">
        <f t="shared" si="4"/>
        <v>1074</v>
      </c>
      <c r="P6" s="3">
        <f t="shared" si="5"/>
        <v>119</v>
      </c>
      <c r="Q6" s="23">
        <f t="shared" si="6"/>
        <v>1193</v>
      </c>
    </row>
    <row r="7" spans="1:17" ht="15" x14ac:dyDescent="0.25">
      <c r="A7" s="26"/>
      <c r="B7" s="6" t="s">
        <v>3</v>
      </c>
      <c r="C7" s="6">
        <f>SUM(C4:C6)</f>
        <v>5758</v>
      </c>
      <c r="D7" s="6">
        <f t="shared" ref="D7:Q7" si="7">SUM(D4:D6)</f>
        <v>839</v>
      </c>
      <c r="E7" s="6">
        <f t="shared" si="7"/>
        <v>6597</v>
      </c>
      <c r="F7" s="6">
        <f t="shared" si="7"/>
        <v>0</v>
      </c>
      <c r="G7" s="6">
        <f t="shared" si="7"/>
        <v>8</v>
      </c>
      <c r="H7" s="6">
        <f t="shared" si="7"/>
        <v>8</v>
      </c>
      <c r="I7" s="6">
        <f t="shared" si="7"/>
        <v>61</v>
      </c>
      <c r="J7" s="6">
        <f t="shared" si="7"/>
        <v>17</v>
      </c>
      <c r="K7" s="6">
        <f t="shared" si="7"/>
        <v>78</v>
      </c>
      <c r="L7" s="6">
        <f t="shared" si="7"/>
        <v>0</v>
      </c>
      <c r="M7" s="6">
        <f t="shared" si="7"/>
        <v>0</v>
      </c>
      <c r="N7" s="6">
        <f t="shared" si="7"/>
        <v>0</v>
      </c>
      <c r="O7" s="6">
        <f t="shared" si="7"/>
        <v>5819</v>
      </c>
      <c r="P7" s="6">
        <f t="shared" si="7"/>
        <v>864</v>
      </c>
      <c r="Q7" s="27">
        <f t="shared" si="7"/>
        <v>6683</v>
      </c>
    </row>
    <row r="8" spans="1:17" ht="15" x14ac:dyDescent="0.25">
      <c r="A8" s="28" t="s">
        <v>27</v>
      </c>
      <c r="B8" s="3" t="s">
        <v>4</v>
      </c>
      <c r="C8" s="3">
        <v>1550</v>
      </c>
      <c r="D8" s="3">
        <v>293</v>
      </c>
      <c r="E8" s="3">
        <f t="shared" si="0"/>
        <v>1843</v>
      </c>
      <c r="F8" s="3">
        <v>0</v>
      </c>
      <c r="G8" s="3">
        <v>0</v>
      </c>
      <c r="H8" s="3">
        <f t="shared" si="1"/>
        <v>0</v>
      </c>
      <c r="I8" s="3">
        <v>243</v>
      </c>
      <c r="J8" s="3">
        <v>70</v>
      </c>
      <c r="K8" s="3">
        <f t="shared" si="2"/>
        <v>313</v>
      </c>
      <c r="L8" s="3">
        <v>0</v>
      </c>
      <c r="M8" s="3">
        <v>0</v>
      </c>
      <c r="N8" s="3">
        <f t="shared" si="3"/>
        <v>0</v>
      </c>
      <c r="O8" s="3">
        <f t="shared" si="4"/>
        <v>1793</v>
      </c>
      <c r="P8" s="3">
        <f t="shared" si="5"/>
        <v>363</v>
      </c>
      <c r="Q8" s="23">
        <f t="shared" si="6"/>
        <v>2156</v>
      </c>
    </row>
    <row r="9" spans="1:17" ht="15" x14ac:dyDescent="0.25">
      <c r="A9" s="29"/>
      <c r="B9" s="4" t="s">
        <v>5</v>
      </c>
      <c r="C9" s="5">
        <v>631</v>
      </c>
      <c r="D9" s="5">
        <v>35</v>
      </c>
      <c r="E9" s="5">
        <f t="shared" si="0"/>
        <v>666</v>
      </c>
      <c r="F9" s="5">
        <v>0</v>
      </c>
      <c r="G9" s="5">
        <v>0</v>
      </c>
      <c r="H9" s="5">
        <f t="shared" si="1"/>
        <v>0</v>
      </c>
      <c r="I9" s="5">
        <v>156</v>
      </c>
      <c r="J9" s="5">
        <v>5</v>
      </c>
      <c r="K9" s="5">
        <f t="shared" si="2"/>
        <v>161</v>
      </c>
      <c r="L9" s="5">
        <v>0</v>
      </c>
      <c r="M9" s="5">
        <v>0</v>
      </c>
      <c r="N9" s="5">
        <f t="shared" si="3"/>
        <v>0</v>
      </c>
      <c r="O9" s="5">
        <f t="shared" si="4"/>
        <v>787</v>
      </c>
      <c r="P9" s="5">
        <f t="shared" si="5"/>
        <v>40</v>
      </c>
      <c r="Q9" s="25">
        <f t="shared" si="6"/>
        <v>827</v>
      </c>
    </row>
    <row r="10" spans="1:17" ht="15" x14ac:dyDescent="0.25">
      <c r="A10" s="29"/>
      <c r="B10" s="3" t="s">
        <v>6</v>
      </c>
      <c r="C10" s="3">
        <v>452</v>
      </c>
      <c r="D10" s="3">
        <v>102</v>
      </c>
      <c r="E10" s="3">
        <f t="shared" si="0"/>
        <v>554</v>
      </c>
      <c r="F10" s="3">
        <v>0</v>
      </c>
      <c r="G10" s="3">
        <v>0</v>
      </c>
      <c r="H10" s="3">
        <f t="shared" si="1"/>
        <v>0</v>
      </c>
      <c r="I10" s="3">
        <v>277</v>
      </c>
      <c r="J10" s="3">
        <v>66</v>
      </c>
      <c r="K10" s="3">
        <f t="shared" si="2"/>
        <v>343</v>
      </c>
      <c r="L10" s="3">
        <v>0</v>
      </c>
      <c r="M10" s="3">
        <v>0</v>
      </c>
      <c r="N10" s="3">
        <f t="shared" si="3"/>
        <v>0</v>
      </c>
      <c r="O10" s="3">
        <f t="shared" si="4"/>
        <v>729</v>
      </c>
      <c r="P10" s="3">
        <f t="shared" si="5"/>
        <v>168</v>
      </c>
      <c r="Q10" s="23">
        <f t="shared" si="6"/>
        <v>897</v>
      </c>
    </row>
    <row r="11" spans="1:17" ht="15" x14ac:dyDescent="0.25">
      <c r="A11" s="30"/>
      <c r="B11" s="6" t="s">
        <v>3</v>
      </c>
      <c r="C11" s="6">
        <f>SUM(C8:C10)</f>
        <v>2633</v>
      </c>
      <c r="D11" s="6">
        <f t="shared" ref="D11:Q11" si="8">SUM(D8:D10)</f>
        <v>430</v>
      </c>
      <c r="E11" s="6">
        <f t="shared" si="8"/>
        <v>3063</v>
      </c>
      <c r="F11" s="6">
        <f t="shared" si="8"/>
        <v>0</v>
      </c>
      <c r="G11" s="6">
        <f t="shared" si="8"/>
        <v>0</v>
      </c>
      <c r="H11" s="6">
        <f t="shared" si="8"/>
        <v>0</v>
      </c>
      <c r="I11" s="6">
        <f t="shared" si="8"/>
        <v>676</v>
      </c>
      <c r="J11" s="6">
        <f t="shared" si="8"/>
        <v>141</v>
      </c>
      <c r="K11" s="6">
        <f t="shared" si="8"/>
        <v>817</v>
      </c>
      <c r="L11" s="6">
        <f t="shared" si="8"/>
        <v>0</v>
      </c>
      <c r="M11" s="6">
        <f t="shared" si="8"/>
        <v>0</v>
      </c>
      <c r="N11" s="6">
        <f t="shared" si="8"/>
        <v>0</v>
      </c>
      <c r="O11" s="6">
        <f t="shared" si="8"/>
        <v>3309</v>
      </c>
      <c r="P11" s="6">
        <f t="shared" si="8"/>
        <v>571</v>
      </c>
      <c r="Q11" s="27">
        <f t="shared" si="8"/>
        <v>3880</v>
      </c>
    </row>
    <row r="12" spans="1:17" ht="15" x14ac:dyDescent="0.25">
      <c r="A12" s="22" t="s">
        <v>28</v>
      </c>
      <c r="B12" s="3" t="s">
        <v>7</v>
      </c>
      <c r="C12" s="3">
        <v>1328</v>
      </c>
      <c r="D12" s="3">
        <v>162</v>
      </c>
      <c r="E12" s="3">
        <f t="shared" si="0"/>
        <v>1490</v>
      </c>
      <c r="F12" s="3">
        <v>0</v>
      </c>
      <c r="G12" s="3">
        <v>0</v>
      </c>
      <c r="H12" s="3">
        <f t="shared" si="1"/>
        <v>0</v>
      </c>
      <c r="I12" s="3">
        <v>21</v>
      </c>
      <c r="J12" s="3">
        <v>7</v>
      </c>
      <c r="K12" s="3">
        <f t="shared" si="2"/>
        <v>28</v>
      </c>
      <c r="L12" s="3">
        <v>0</v>
      </c>
      <c r="M12" s="3">
        <v>0</v>
      </c>
      <c r="N12" s="3">
        <f t="shared" si="3"/>
        <v>0</v>
      </c>
      <c r="O12" s="3">
        <f t="shared" si="4"/>
        <v>1349</v>
      </c>
      <c r="P12" s="3">
        <f t="shared" si="5"/>
        <v>169</v>
      </c>
      <c r="Q12" s="23">
        <f t="shared" si="6"/>
        <v>1518</v>
      </c>
    </row>
    <row r="13" spans="1:17" ht="15" x14ac:dyDescent="0.25">
      <c r="A13" s="24"/>
      <c r="B13" s="4" t="s">
        <v>9</v>
      </c>
      <c r="C13" s="5">
        <v>830</v>
      </c>
      <c r="D13" s="5">
        <v>199</v>
      </c>
      <c r="E13" s="5">
        <f t="shared" si="0"/>
        <v>1029</v>
      </c>
      <c r="F13" s="5">
        <v>0</v>
      </c>
      <c r="G13" s="5">
        <v>0</v>
      </c>
      <c r="H13" s="5">
        <f t="shared" si="1"/>
        <v>0</v>
      </c>
      <c r="I13" s="5">
        <v>11</v>
      </c>
      <c r="J13" s="5">
        <v>8</v>
      </c>
      <c r="K13" s="5">
        <f t="shared" si="2"/>
        <v>19</v>
      </c>
      <c r="L13" s="5">
        <v>0</v>
      </c>
      <c r="M13" s="5">
        <v>0</v>
      </c>
      <c r="N13" s="5">
        <f t="shared" si="3"/>
        <v>0</v>
      </c>
      <c r="O13" s="5">
        <f t="shared" si="4"/>
        <v>841</v>
      </c>
      <c r="P13" s="5">
        <f t="shared" si="5"/>
        <v>207</v>
      </c>
      <c r="Q13" s="25">
        <f t="shared" si="6"/>
        <v>1048</v>
      </c>
    </row>
    <row r="14" spans="1:17" ht="15" x14ac:dyDescent="0.25">
      <c r="A14" s="24"/>
      <c r="B14" s="3" t="s">
        <v>8</v>
      </c>
      <c r="C14" s="3">
        <v>1098</v>
      </c>
      <c r="D14" s="3">
        <v>200</v>
      </c>
      <c r="E14" s="3">
        <f t="shared" si="0"/>
        <v>1298</v>
      </c>
      <c r="F14" s="3">
        <v>0</v>
      </c>
      <c r="G14" s="3">
        <v>0</v>
      </c>
      <c r="H14" s="3">
        <f t="shared" si="1"/>
        <v>0</v>
      </c>
      <c r="I14" s="3">
        <v>122</v>
      </c>
      <c r="J14" s="3">
        <v>3</v>
      </c>
      <c r="K14" s="3">
        <f t="shared" si="2"/>
        <v>125</v>
      </c>
      <c r="L14" s="3">
        <v>0</v>
      </c>
      <c r="M14" s="3">
        <v>0</v>
      </c>
      <c r="N14" s="3">
        <f t="shared" si="3"/>
        <v>0</v>
      </c>
      <c r="O14" s="3">
        <f t="shared" si="4"/>
        <v>1220</v>
      </c>
      <c r="P14" s="3">
        <f t="shared" si="5"/>
        <v>203</v>
      </c>
      <c r="Q14" s="23">
        <f t="shared" si="6"/>
        <v>1423</v>
      </c>
    </row>
    <row r="15" spans="1:17" ht="15" x14ac:dyDescent="0.25">
      <c r="A15" s="26"/>
      <c r="B15" s="6" t="s">
        <v>3</v>
      </c>
      <c r="C15" s="6">
        <f>SUM(C12:C14)</f>
        <v>3256</v>
      </c>
      <c r="D15" s="6">
        <f t="shared" ref="D15:Q15" si="9">SUM(D12:D14)</f>
        <v>561</v>
      </c>
      <c r="E15" s="6">
        <f t="shared" si="9"/>
        <v>3817</v>
      </c>
      <c r="F15" s="6">
        <f t="shared" si="9"/>
        <v>0</v>
      </c>
      <c r="G15" s="6">
        <f t="shared" si="9"/>
        <v>0</v>
      </c>
      <c r="H15" s="6">
        <f t="shared" si="9"/>
        <v>0</v>
      </c>
      <c r="I15" s="6">
        <f t="shared" si="9"/>
        <v>154</v>
      </c>
      <c r="J15" s="6">
        <f t="shared" si="9"/>
        <v>18</v>
      </c>
      <c r="K15" s="6">
        <f t="shared" si="9"/>
        <v>172</v>
      </c>
      <c r="L15" s="6">
        <f t="shared" si="9"/>
        <v>0</v>
      </c>
      <c r="M15" s="6">
        <f t="shared" si="9"/>
        <v>0</v>
      </c>
      <c r="N15" s="6">
        <f t="shared" si="9"/>
        <v>0</v>
      </c>
      <c r="O15" s="6">
        <f t="shared" si="9"/>
        <v>3410</v>
      </c>
      <c r="P15" s="6">
        <f t="shared" si="9"/>
        <v>579</v>
      </c>
      <c r="Q15" s="27">
        <f t="shared" si="9"/>
        <v>3989</v>
      </c>
    </row>
    <row r="16" spans="1:17" ht="15" x14ac:dyDescent="0.25">
      <c r="A16" s="28" t="s">
        <v>29</v>
      </c>
      <c r="B16" s="3" t="s">
        <v>10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  <c r="I16" s="3">
        <v>1327</v>
      </c>
      <c r="J16" s="3">
        <v>173</v>
      </c>
      <c r="K16" s="3">
        <f t="shared" si="2"/>
        <v>1500</v>
      </c>
      <c r="L16" s="3">
        <v>0</v>
      </c>
      <c r="M16" s="3">
        <v>0</v>
      </c>
      <c r="N16" s="3">
        <f t="shared" si="3"/>
        <v>0</v>
      </c>
      <c r="O16" s="3">
        <f t="shared" si="4"/>
        <v>1327</v>
      </c>
      <c r="P16" s="3">
        <f t="shared" si="5"/>
        <v>173</v>
      </c>
      <c r="Q16" s="23">
        <f t="shared" si="6"/>
        <v>1500</v>
      </c>
    </row>
    <row r="17" spans="1:17" ht="15" x14ac:dyDescent="0.25">
      <c r="A17" s="29"/>
      <c r="B17" s="4" t="s">
        <v>11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206</v>
      </c>
      <c r="J17" s="5">
        <v>24</v>
      </c>
      <c r="K17" s="5">
        <f t="shared" si="2"/>
        <v>230</v>
      </c>
      <c r="L17" s="5">
        <v>0</v>
      </c>
      <c r="M17" s="5">
        <v>0</v>
      </c>
      <c r="N17" s="5">
        <f t="shared" si="3"/>
        <v>0</v>
      </c>
      <c r="O17" s="5">
        <f t="shared" si="4"/>
        <v>206</v>
      </c>
      <c r="P17" s="5">
        <f t="shared" si="5"/>
        <v>24</v>
      </c>
      <c r="Q17" s="25">
        <f t="shared" si="6"/>
        <v>230</v>
      </c>
    </row>
    <row r="18" spans="1:17" ht="15" x14ac:dyDescent="0.25">
      <c r="A18" s="29"/>
      <c r="B18" s="3" t="s">
        <v>12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 t="shared" si="1"/>
        <v>0</v>
      </c>
      <c r="I18" s="3">
        <v>206</v>
      </c>
      <c r="J18" s="3">
        <v>16</v>
      </c>
      <c r="K18" s="3">
        <f t="shared" si="2"/>
        <v>222</v>
      </c>
      <c r="L18" s="3">
        <v>0</v>
      </c>
      <c r="M18" s="3">
        <v>0</v>
      </c>
      <c r="N18" s="3">
        <f t="shared" si="3"/>
        <v>0</v>
      </c>
      <c r="O18" s="3">
        <f t="shared" si="4"/>
        <v>206</v>
      </c>
      <c r="P18" s="3">
        <f t="shared" si="5"/>
        <v>16</v>
      </c>
      <c r="Q18" s="23">
        <f t="shared" si="6"/>
        <v>222</v>
      </c>
    </row>
    <row r="19" spans="1:17" ht="15" x14ac:dyDescent="0.25">
      <c r="A19" s="29"/>
      <c r="B19" s="4" t="s">
        <v>14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f t="shared" si="1"/>
        <v>0</v>
      </c>
      <c r="I19" s="5">
        <v>107</v>
      </c>
      <c r="J19" s="5">
        <v>15</v>
      </c>
      <c r="K19" s="5">
        <f t="shared" si="2"/>
        <v>122</v>
      </c>
      <c r="L19" s="5">
        <v>0</v>
      </c>
      <c r="M19" s="5">
        <v>0</v>
      </c>
      <c r="N19" s="5">
        <f t="shared" si="3"/>
        <v>0</v>
      </c>
      <c r="O19" s="5">
        <f t="shared" si="4"/>
        <v>107</v>
      </c>
      <c r="P19" s="5">
        <f t="shared" si="5"/>
        <v>15</v>
      </c>
      <c r="Q19" s="25">
        <f t="shared" si="6"/>
        <v>122</v>
      </c>
    </row>
    <row r="20" spans="1:17" ht="15" x14ac:dyDescent="0.25">
      <c r="A20" s="29"/>
      <c r="B20" s="3" t="s">
        <v>13</v>
      </c>
      <c r="C20" s="3">
        <v>31</v>
      </c>
      <c r="D20" s="3">
        <v>1</v>
      </c>
      <c r="E20" s="3">
        <f t="shared" si="0"/>
        <v>32</v>
      </c>
      <c r="F20" s="3">
        <v>0</v>
      </c>
      <c r="G20" s="3">
        <v>0</v>
      </c>
      <c r="H20" s="3">
        <f t="shared" si="1"/>
        <v>0</v>
      </c>
      <c r="I20" s="3">
        <v>129</v>
      </c>
      <c r="J20" s="3">
        <v>3</v>
      </c>
      <c r="K20" s="3">
        <f t="shared" si="2"/>
        <v>132</v>
      </c>
      <c r="L20" s="3">
        <v>0</v>
      </c>
      <c r="M20" s="3">
        <v>0</v>
      </c>
      <c r="N20" s="3">
        <f t="shared" si="3"/>
        <v>0</v>
      </c>
      <c r="O20" s="3">
        <f t="shared" si="4"/>
        <v>160</v>
      </c>
      <c r="P20" s="3">
        <f t="shared" si="5"/>
        <v>4</v>
      </c>
      <c r="Q20" s="23">
        <f t="shared" si="6"/>
        <v>164</v>
      </c>
    </row>
    <row r="21" spans="1:17" ht="15" x14ac:dyDescent="0.25">
      <c r="A21" s="30"/>
      <c r="B21" s="6" t="s">
        <v>3</v>
      </c>
      <c r="C21" s="6">
        <f>SUM(C16:C20)</f>
        <v>31</v>
      </c>
      <c r="D21" s="6">
        <f t="shared" ref="D21:Q21" si="10">SUM(D16:D20)</f>
        <v>1</v>
      </c>
      <c r="E21" s="6">
        <f t="shared" si="10"/>
        <v>32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1975</v>
      </c>
      <c r="J21" s="6">
        <f t="shared" si="10"/>
        <v>231</v>
      </c>
      <c r="K21" s="6">
        <f t="shared" si="10"/>
        <v>2206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6">
        <f t="shared" si="10"/>
        <v>2006</v>
      </c>
      <c r="P21" s="6">
        <f t="shared" si="10"/>
        <v>232</v>
      </c>
      <c r="Q21" s="27">
        <f t="shared" si="10"/>
        <v>2238</v>
      </c>
    </row>
    <row r="22" spans="1:17" ht="15" x14ac:dyDescent="0.25">
      <c r="A22" s="31" t="s">
        <v>30</v>
      </c>
      <c r="B22" s="3" t="s">
        <v>16</v>
      </c>
      <c r="C22" s="3">
        <v>293</v>
      </c>
      <c r="D22" s="3">
        <v>28</v>
      </c>
      <c r="E22" s="3">
        <f t="shared" si="0"/>
        <v>321</v>
      </c>
      <c r="F22" s="3">
        <v>0</v>
      </c>
      <c r="G22" s="3">
        <v>0</v>
      </c>
      <c r="H22" s="3">
        <f t="shared" si="1"/>
        <v>0</v>
      </c>
      <c r="I22" s="3">
        <v>1106</v>
      </c>
      <c r="J22" s="3">
        <v>27</v>
      </c>
      <c r="K22" s="3">
        <f t="shared" si="2"/>
        <v>1133</v>
      </c>
      <c r="L22" s="3">
        <v>0</v>
      </c>
      <c r="M22" s="3">
        <v>0</v>
      </c>
      <c r="N22" s="3">
        <f t="shared" si="3"/>
        <v>0</v>
      </c>
      <c r="O22" s="3">
        <f t="shared" si="4"/>
        <v>1399</v>
      </c>
      <c r="P22" s="3">
        <f t="shared" si="5"/>
        <v>55</v>
      </c>
      <c r="Q22" s="23">
        <f t="shared" si="6"/>
        <v>1454</v>
      </c>
    </row>
    <row r="23" spans="1:17" ht="15" x14ac:dyDescent="0.25">
      <c r="A23" s="32"/>
      <c r="B23" s="4" t="s">
        <v>15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0</v>
      </c>
      <c r="H23" s="5">
        <f t="shared" si="1"/>
        <v>0</v>
      </c>
      <c r="I23" s="5">
        <v>936</v>
      </c>
      <c r="J23" s="5">
        <v>93</v>
      </c>
      <c r="K23" s="5">
        <f t="shared" si="2"/>
        <v>1029</v>
      </c>
      <c r="L23" s="5">
        <v>0</v>
      </c>
      <c r="M23" s="5">
        <v>0</v>
      </c>
      <c r="N23" s="5">
        <f t="shared" si="3"/>
        <v>0</v>
      </c>
      <c r="O23" s="5">
        <f t="shared" si="4"/>
        <v>936</v>
      </c>
      <c r="P23" s="5">
        <f t="shared" si="5"/>
        <v>93</v>
      </c>
      <c r="Q23" s="25">
        <f t="shared" si="6"/>
        <v>1029</v>
      </c>
    </row>
    <row r="24" spans="1:17" ht="15" x14ac:dyDescent="0.25">
      <c r="A24" s="32"/>
      <c r="B24" s="3" t="s">
        <v>17</v>
      </c>
      <c r="C24" s="3">
        <v>66</v>
      </c>
      <c r="D24" s="3">
        <v>4</v>
      </c>
      <c r="E24" s="3">
        <f t="shared" si="0"/>
        <v>70</v>
      </c>
      <c r="F24" s="3">
        <v>0</v>
      </c>
      <c r="G24" s="3">
        <v>0</v>
      </c>
      <c r="H24" s="3">
        <f t="shared" si="1"/>
        <v>0</v>
      </c>
      <c r="I24" s="3">
        <v>341</v>
      </c>
      <c r="J24" s="3">
        <v>14</v>
      </c>
      <c r="K24" s="3">
        <f t="shared" si="2"/>
        <v>355</v>
      </c>
      <c r="L24" s="3">
        <v>0</v>
      </c>
      <c r="M24" s="3">
        <v>0</v>
      </c>
      <c r="N24" s="3">
        <f t="shared" si="3"/>
        <v>0</v>
      </c>
      <c r="O24" s="3">
        <f t="shared" si="4"/>
        <v>407</v>
      </c>
      <c r="P24" s="3">
        <f t="shared" si="5"/>
        <v>18</v>
      </c>
      <c r="Q24" s="23">
        <f t="shared" si="6"/>
        <v>425</v>
      </c>
    </row>
    <row r="25" spans="1:17" ht="15" x14ac:dyDescent="0.25">
      <c r="A25" s="33"/>
      <c r="B25" s="6" t="s">
        <v>3</v>
      </c>
      <c r="C25" s="6">
        <f>SUM(C22:C24)</f>
        <v>359</v>
      </c>
      <c r="D25" s="6">
        <f t="shared" ref="D25:Q25" si="11">SUM(D22:D24)</f>
        <v>32</v>
      </c>
      <c r="E25" s="6">
        <f t="shared" si="11"/>
        <v>391</v>
      </c>
      <c r="F25" s="6">
        <f t="shared" si="11"/>
        <v>0</v>
      </c>
      <c r="G25" s="6">
        <f t="shared" si="11"/>
        <v>0</v>
      </c>
      <c r="H25" s="6">
        <f t="shared" si="11"/>
        <v>0</v>
      </c>
      <c r="I25" s="6">
        <f t="shared" si="11"/>
        <v>2383</v>
      </c>
      <c r="J25" s="6">
        <f t="shared" si="11"/>
        <v>134</v>
      </c>
      <c r="K25" s="6">
        <f t="shared" si="11"/>
        <v>2517</v>
      </c>
      <c r="L25" s="6">
        <f t="shared" si="11"/>
        <v>0</v>
      </c>
      <c r="M25" s="6">
        <f t="shared" si="11"/>
        <v>0</v>
      </c>
      <c r="N25" s="6">
        <f t="shared" si="11"/>
        <v>0</v>
      </c>
      <c r="O25" s="6">
        <f t="shared" si="11"/>
        <v>2742</v>
      </c>
      <c r="P25" s="6">
        <f t="shared" si="11"/>
        <v>166</v>
      </c>
      <c r="Q25" s="27">
        <f t="shared" si="11"/>
        <v>2908</v>
      </c>
    </row>
    <row r="26" spans="1:17" ht="12.75" customHeight="1" x14ac:dyDescent="0.25">
      <c r="A26" s="28" t="s">
        <v>31</v>
      </c>
      <c r="B26" s="3" t="s">
        <v>18</v>
      </c>
      <c r="C26" s="3">
        <v>2178</v>
      </c>
      <c r="D26" s="3">
        <v>301</v>
      </c>
      <c r="E26" s="3">
        <f t="shared" si="0"/>
        <v>2479</v>
      </c>
      <c r="F26" s="3">
        <v>0</v>
      </c>
      <c r="G26" s="3">
        <v>0</v>
      </c>
      <c r="H26" s="3">
        <f t="shared" si="1"/>
        <v>0</v>
      </c>
      <c r="I26" s="3">
        <v>162</v>
      </c>
      <c r="J26" s="3">
        <v>21</v>
      </c>
      <c r="K26" s="3">
        <f t="shared" si="2"/>
        <v>183</v>
      </c>
      <c r="L26" s="3">
        <v>0</v>
      </c>
      <c r="M26" s="3">
        <v>0</v>
      </c>
      <c r="N26" s="3">
        <f t="shared" si="3"/>
        <v>0</v>
      </c>
      <c r="O26" s="3">
        <f t="shared" si="4"/>
        <v>2340</v>
      </c>
      <c r="P26" s="3">
        <f t="shared" si="5"/>
        <v>322</v>
      </c>
      <c r="Q26" s="23">
        <f t="shared" si="6"/>
        <v>2662</v>
      </c>
    </row>
    <row r="27" spans="1:17" ht="15" x14ac:dyDescent="0.25">
      <c r="A27" s="29"/>
      <c r="B27" s="4" t="s">
        <v>19</v>
      </c>
      <c r="C27" s="5">
        <v>689</v>
      </c>
      <c r="D27" s="5">
        <v>96</v>
      </c>
      <c r="E27" s="5">
        <f t="shared" si="0"/>
        <v>785</v>
      </c>
      <c r="F27" s="5">
        <v>0</v>
      </c>
      <c r="G27" s="5">
        <v>0</v>
      </c>
      <c r="H27" s="5">
        <f t="shared" si="1"/>
        <v>0</v>
      </c>
      <c r="I27" s="5">
        <v>143</v>
      </c>
      <c r="J27" s="5">
        <v>0</v>
      </c>
      <c r="K27" s="5">
        <f t="shared" si="2"/>
        <v>143</v>
      </c>
      <c r="L27" s="5">
        <v>0</v>
      </c>
      <c r="M27" s="5">
        <v>0</v>
      </c>
      <c r="N27" s="5">
        <f t="shared" si="3"/>
        <v>0</v>
      </c>
      <c r="O27" s="5">
        <f t="shared" si="4"/>
        <v>832</v>
      </c>
      <c r="P27" s="5">
        <f t="shared" si="5"/>
        <v>96</v>
      </c>
      <c r="Q27" s="25">
        <f t="shared" si="6"/>
        <v>928</v>
      </c>
    </row>
    <row r="28" spans="1:17" ht="15" x14ac:dyDescent="0.25">
      <c r="A28" s="30"/>
      <c r="B28" s="6" t="s">
        <v>3</v>
      </c>
      <c r="C28" s="6">
        <f>SUM(C26:C27)</f>
        <v>2867</v>
      </c>
      <c r="D28" s="6">
        <f t="shared" ref="D28:Q28" si="12">SUM(D26:D27)</f>
        <v>397</v>
      </c>
      <c r="E28" s="6">
        <f t="shared" si="12"/>
        <v>3264</v>
      </c>
      <c r="F28" s="6">
        <f t="shared" si="12"/>
        <v>0</v>
      </c>
      <c r="G28" s="6">
        <f t="shared" si="12"/>
        <v>0</v>
      </c>
      <c r="H28" s="6">
        <f t="shared" si="12"/>
        <v>0</v>
      </c>
      <c r="I28" s="6">
        <f t="shared" si="12"/>
        <v>305</v>
      </c>
      <c r="J28" s="6">
        <f t="shared" si="12"/>
        <v>21</v>
      </c>
      <c r="K28" s="6">
        <f t="shared" si="12"/>
        <v>326</v>
      </c>
      <c r="L28" s="6">
        <f t="shared" si="12"/>
        <v>0</v>
      </c>
      <c r="M28" s="6">
        <f t="shared" si="12"/>
        <v>0</v>
      </c>
      <c r="N28" s="6">
        <f t="shared" si="12"/>
        <v>0</v>
      </c>
      <c r="O28" s="6">
        <f t="shared" si="12"/>
        <v>3172</v>
      </c>
      <c r="P28" s="6">
        <f t="shared" si="12"/>
        <v>418</v>
      </c>
      <c r="Q28" s="27">
        <f t="shared" si="12"/>
        <v>3590</v>
      </c>
    </row>
    <row r="29" spans="1:17" ht="15" x14ac:dyDescent="0.25">
      <c r="A29" s="31" t="s">
        <v>32</v>
      </c>
      <c r="B29" s="3" t="s">
        <v>20</v>
      </c>
      <c r="C29" s="3">
        <v>1381</v>
      </c>
      <c r="D29" s="3">
        <v>180</v>
      </c>
      <c r="E29" s="3">
        <f t="shared" si="0"/>
        <v>1561</v>
      </c>
      <c r="F29" s="3">
        <v>0</v>
      </c>
      <c r="G29" s="3">
        <v>0</v>
      </c>
      <c r="H29" s="3">
        <f t="shared" si="1"/>
        <v>0</v>
      </c>
      <c r="I29" s="3">
        <v>44</v>
      </c>
      <c r="J29" s="3">
        <v>3</v>
      </c>
      <c r="K29" s="3">
        <f t="shared" si="2"/>
        <v>47</v>
      </c>
      <c r="L29" s="3">
        <v>0</v>
      </c>
      <c r="M29" s="3">
        <v>0</v>
      </c>
      <c r="N29" s="3">
        <f t="shared" si="3"/>
        <v>0</v>
      </c>
      <c r="O29" s="3">
        <f t="shared" si="4"/>
        <v>1425</v>
      </c>
      <c r="P29" s="3">
        <f t="shared" si="5"/>
        <v>183</v>
      </c>
      <c r="Q29" s="23">
        <f t="shared" si="6"/>
        <v>1608</v>
      </c>
    </row>
    <row r="30" spans="1:17" ht="15" x14ac:dyDescent="0.25">
      <c r="A30" s="32"/>
      <c r="B30" s="4" t="s">
        <v>21</v>
      </c>
      <c r="C30" s="5">
        <v>480</v>
      </c>
      <c r="D30" s="5">
        <v>61</v>
      </c>
      <c r="E30" s="5">
        <f t="shared" si="0"/>
        <v>541</v>
      </c>
      <c r="F30" s="5">
        <v>0</v>
      </c>
      <c r="G30" s="5">
        <v>0</v>
      </c>
      <c r="H30" s="5">
        <f t="shared" si="1"/>
        <v>0</v>
      </c>
      <c r="I30" s="5">
        <v>34</v>
      </c>
      <c r="J30" s="5">
        <v>0</v>
      </c>
      <c r="K30" s="5">
        <f t="shared" si="2"/>
        <v>34</v>
      </c>
      <c r="L30" s="5">
        <v>0</v>
      </c>
      <c r="M30" s="5">
        <v>0</v>
      </c>
      <c r="N30" s="5">
        <f t="shared" si="3"/>
        <v>0</v>
      </c>
      <c r="O30" s="5">
        <f t="shared" si="4"/>
        <v>514</v>
      </c>
      <c r="P30" s="5">
        <f t="shared" si="5"/>
        <v>61</v>
      </c>
      <c r="Q30" s="25">
        <f t="shared" si="6"/>
        <v>575</v>
      </c>
    </row>
    <row r="31" spans="1:17" ht="15" x14ac:dyDescent="0.25">
      <c r="A31" s="33"/>
      <c r="B31" s="6" t="s">
        <v>3</v>
      </c>
      <c r="C31" s="6">
        <f>SUM(C29:C30)</f>
        <v>1861</v>
      </c>
      <c r="D31" s="6">
        <f t="shared" ref="D31:Q31" si="13">SUM(D29:D30)</f>
        <v>241</v>
      </c>
      <c r="E31" s="6">
        <f t="shared" si="13"/>
        <v>2102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78</v>
      </c>
      <c r="J31" s="6">
        <f t="shared" si="13"/>
        <v>3</v>
      </c>
      <c r="K31" s="6">
        <f t="shared" si="13"/>
        <v>81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1939</v>
      </c>
      <c r="P31" s="6">
        <f t="shared" si="13"/>
        <v>244</v>
      </c>
      <c r="Q31" s="27">
        <f t="shared" si="13"/>
        <v>2183</v>
      </c>
    </row>
    <row r="32" spans="1:17" ht="15" x14ac:dyDescent="0.25">
      <c r="A32" s="28" t="s">
        <v>33</v>
      </c>
      <c r="B32" s="3" t="s">
        <v>22</v>
      </c>
      <c r="C32" s="3">
        <v>996</v>
      </c>
      <c r="D32" s="3">
        <v>117</v>
      </c>
      <c r="E32" s="3">
        <f t="shared" si="0"/>
        <v>1113</v>
      </c>
      <c r="F32" s="3">
        <v>0</v>
      </c>
      <c r="G32" s="3">
        <v>0</v>
      </c>
      <c r="H32" s="3">
        <f t="shared" si="1"/>
        <v>0</v>
      </c>
      <c r="I32" s="3">
        <v>172</v>
      </c>
      <c r="J32" s="3">
        <v>12</v>
      </c>
      <c r="K32" s="3">
        <f t="shared" si="2"/>
        <v>184</v>
      </c>
      <c r="L32" s="3">
        <v>0</v>
      </c>
      <c r="M32" s="3">
        <v>0</v>
      </c>
      <c r="N32" s="3">
        <f t="shared" si="3"/>
        <v>0</v>
      </c>
      <c r="O32" s="3">
        <f t="shared" si="4"/>
        <v>1168</v>
      </c>
      <c r="P32" s="3">
        <f t="shared" si="5"/>
        <v>129</v>
      </c>
      <c r="Q32" s="23">
        <f t="shared" si="6"/>
        <v>1297</v>
      </c>
    </row>
    <row r="33" spans="1:17" ht="15" x14ac:dyDescent="0.25">
      <c r="A33" s="29"/>
      <c r="B33" s="4" t="s">
        <v>23</v>
      </c>
      <c r="C33" s="5">
        <v>652</v>
      </c>
      <c r="D33" s="5">
        <v>136</v>
      </c>
      <c r="E33" s="5">
        <f t="shared" si="0"/>
        <v>788</v>
      </c>
      <c r="F33" s="5">
        <v>0</v>
      </c>
      <c r="G33" s="5">
        <v>0</v>
      </c>
      <c r="H33" s="5">
        <f t="shared" si="1"/>
        <v>0</v>
      </c>
      <c r="I33" s="5">
        <v>0</v>
      </c>
      <c r="J33" s="5">
        <v>0</v>
      </c>
      <c r="K33" s="5">
        <f t="shared" si="2"/>
        <v>0</v>
      </c>
      <c r="L33" s="5">
        <v>0</v>
      </c>
      <c r="M33" s="5">
        <v>0</v>
      </c>
      <c r="N33" s="5">
        <f t="shared" si="3"/>
        <v>0</v>
      </c>
      <c r="O33" s="5">
        <f t="shared" si="4"/>
        <v>652</v>
      </c>
      <c r="P33" s="5">
        <f t="shared" si="5"/>
        <v>136</v>
      </c>
      <c r="Q33" s="25">
        <f t="shared" si="6"/>
        <v>788</v>
      </c>
    </row>
    <row r="34" spans="1:17" ht="15" x14ac:dyDescent="0.25">
      <c r="A34" s="30"/>
      <c r="B34" s="6" t="s">
        <v>3</v>
      </c>
      <c r="C34" s="6">
        <f>SUM(C32:C33)</f>
        <v>1648</v>
      </c>
      <c r="D34" s="6">
        <f t="shared" ref="D34:Q34" si="14">SUM(D32:D33)</f>
        <v>253</v>
      </c>
      <c r="E34" s="6">
        <f t="shared" si="14"/>
        <v>1901</v>
      </c>
      <c r="F34" s="6">
        <f t="shared" si="14"/>
        <v>0</v>
      </c>
      <c r="G34" s="6">
        <f t="shared" si="14"/>
        <v>0</v>
      </c>
      <c r="H34" s="6">
        <f t="shared" si="14"/>
        <v>0</v>
      </c>
      <c r="I34" s="6">
        <f t="shared" si="14"/>
        <v>172</v>
      </c>
      <c r="J34" s="6">
        <f t="shared" si="14"/>
        <v>12</v>
      </c>
      <c r="K34" s="6">
        <f t="shared" si="14"/>
        <v>184</v>
      </c>
      <c r="L34" s="6">
        <f t="shared" si="14"/>
        <v>0</v>
      </c>
      <c r="M34" s="6">
        <f t="shared" si="14"/>
        <v>0</v>
      </c>
      <c r="N34" s="6">
        <f t="shared" si="14"/>
        <v>0</v>
      </c>
      <c r="O34" s="6">
        <f t="shared" si="14"/>
        <v>1820</v>
      </c>
      <c r="P34" s="6">
        <f t="shared" si="14"/>
        <v>265</v>
      </c>
      <c r="Q34" s="27">
        <f t="shared" si="14"/>
        <v>2085</v>
      </c>
    </row>
    <row r="35" spans="1:17" ht="12.75" customHeight="1" x14ac:dyDescent="0.25">
      <c r="A35" s="34" t="s">
        <v>34</v>
      </c>
      <c r="B35" s="3" t="s">
        <v>25</v>
      </c>
      <c r="C35" s="3">
        <v>1118</v>
      </c>
      <c r="D35" s="3">
        <v>231</v>
      </c>
      <c r="E35" s="3">
        <f t="shared" si="0"/>
        <v>1349</v>
      </c>
      <c r="F35" s="3">
        <v>0</v>
      </c>
      <c r="G35" s="3">
        <v>0</v>
      </c>
      <c r="H35" s="3">
        <f t="shared" si="1"/>
        <v>0</v>
      </c>
      <c r="I35" s="3">
        <v>47</v>
      </c>
      <c r="J35" s="3">
        <v>31</v>
      </c>
      <c r="K35" s="3">
        <f t="shared" si="2"/>
        <v>78</v>
      </c>
      <c r="L35" s="3">
        <v>0</v>
      </c>
      <c r="M35" s="3">
        <v>0</v>
      </c>
      <c r="N35" s="3">
        <f t="shared" si="3"/>
        <v>0</v>
      </c>
      <c r="O35" s="3">
        <f t="shared" si="4"/>
        <v>1165</v>
      </c>
      <c r="P35" s="3">
        <f t="shared" si="5"/>
        <v>262</v>
      </c>
      <c r="Q35" s="23">
        <f t="shared" si="6"/>
        <v>1427</v>
      </c>
    </row>
    <row r="36" spans="1:17" ht="15" customHeight="1" x14ac:dyDescent="0.25">
      <c r="A36" s="34"/>
      <c r="B36" s="4" t="s">
        <v>24</v>
      </c>
      <c r="C36" s="5">
        <v>1294</v>
      </c>
      <c r="D36" s="5">
        <v>197</v>
      </c>
      <c r="E36" s="5">
        <f t="shared" si="0"/>
        <v>1491</v>
      </c>
      <c r="F36" s="5">
        <v>0</v>
      </c>
      <c r="G36" s="5">
        <v>0</v>
      </c>
      <c r="H36" s="5">
        <f t="shared" si="1"/>
        <v>0</v>
      </c>
      <c r="I36" s="5">
        <v>2</v>
      </c>
      <c r="J36" s="5">
        <v>0</v>
      </c>
      <c r="K36" s="5">
        <f t="shared" si="2"/>
        <v>2</v>
      </c>
      <c r="L36" s="5">
        <v>0</v>
      </c>
      <c r="M36" s="5">
        <v>0</v>
      </c>
      <c r="N36" s="5">
        <f t="shared" si="3"/>
        <v>0</v>
      </c>
      <c r="O36" s="5">
        <f t="shared" si="4"/>
        <v>1296</v>
      </c>
      <c r="P36" s="5">
        <f t="shared" si="5"/>
        <v>197</v>
      </c>
      <c r="Q36" s="25">
        <f t="shared" si="6"/>
        <v>1493</v>
      </c>
    </row>
    <row r="37" spans="1:17" ht="14.25" customHeight="1" x14ac:dyDescent="0.25">
      <c r="A37" s="34"/>
      <c r="B37" s="6" t="s">
        <v>3</v>
      </c>
      <c r="C37" s="6">
        <f>SUM(C35:C36)</f>
        <v>2412</v>
      </c>
      <c r="D37" s="6">
        <f t="shared" ref="D37:Q37" si="15">SUM(D35:D36)</f>
        <v>428</v>
      </c>
      <c r="E37" s="6">
        <f t="shared" si="15"/>
        <v>2840</v>
      </c>
      <c r="F37" s="6">
        <f t="shared" si="15"/>
        <v>0</v>
      </c>
      <c r="G37" s="6">
        <f t="shared" si="15"/>
        <v>0</v>
      </c>
      <c r="H37" s="6">
        <f t="shared" si="15"/>
        <v>0</v>
      </c>
      <c r="I37" s="6">
        <f t="shared" si="15"/>
        <v>49</v>
      </c>
      <c r="J37" s="6">
        <f t="shared" si="15"/>
        <v>31</v>
      </c>
      <c r="K37" s="6">
        <f t="shared" si="15"/>
        <v>80</v>
      </c>
      <c r="L37" s="6">
        <f t="shared" si="15"/>
        <v>0</v>
      </c>
      <c r="M37" s="6">
        <f t="shared" si="15"/>
        <v>0</v>
      </c>
      <c r="N37" s="6">
        <f t="shared" si="15"/>
        <v>0</v>
      </c>
      <c r="O37" s="6">
        <f t="shared" si="15"/>
        <v>2461</v>
      </c>
      <c r="P37" s="6">
        <f t="shared" si="15"/>
        <v>459</v>
      </c>
      <c r="Q37" s="27">
        <f t="shared" si="15"/>
        <v>2920</v>
      </c>
    </row>
    <row r="38" spans="1:17" ht="19.5" thickBot="1" x14ac:dyDescent="0.35">
      <c r="A38" s="35" t="s">
        <v>39</v>
      </c>
      <c r="B38" s="36"/>
      <c r="C38" s="37">
        <v>20825</v>
      </c>
      <c r="D38" s="37">
        <v>3182</v>
      </c>
      <c r="E38" s="37">
        <f t="shared" si="0"/>
        <v>24007</v>
      </c>
      <c r="F38" s="37">
        <v>0</v>
      </c>
      <c r="G38" s="37">
        <v>8</v>
      </c>
      <c r="H38" s="37">
        <f t="shared" si="1"/>
        <v>8</v>
      </c>
      <c r="I38" s="37">
        <v>5853</v>
      </c>
      <c r="J38" s="37">
        <v>608</v>
      </c>
      <c r="K38" s="37">
        <f t="shared" si="2"/>
        <v>6461</v>
      </c>
      <c r="L38" s="37">
        <v>0</v>
      </c>
      <c r="M38" s="37">
        <v>0</v>
      </c>
      <c r="N38" s="37">
        <f t="shared" si="3"/>
        <v>0</v>
      </c>
      <c r="O38" s="37">
        <f t="shared" si="4"/>
        <v>26678</v>
      </c>
      <c r="P38" s="37">
        <f t="shared" si="5"/>
        <v>3798</v>
      </c>
      <c r="Q38" s="38">
        <f t="shared" si="6"/>
        <v>30476</v>
      </c>
    </row>
    <row r="40" spans="1:17" x14ac:dyDescent="0.2">
      <c r="A40" s="8" t="s">
        <v>42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</sheetData>
  <mergeCells count="18">
    <mergeCell ref="A1:Q1"/>
    <mergeCell ref="A2:A3"/>
    <mergeCell ref="B2:B3"/>
    <mergeCell ref="C2:E2"/>
    <mergeCell ref="F2:H2"/>
    <mergeCell ref="O2:Q2"/>
    <mergeCell ref="I2:K2"/>
    <mergeCell ref="L2:N2"/>
    <mergeCell ref="A4:A7"/>
    <mergeCell ref="A8:A11"/>
    <mergeCell ref="A12:A15"/>
    <mergeCell ref="A16:A21"/>
    <mergeCell ref="A38:B38"/>
    <mergeCell ref="A29:A31"/>
    <mergeCell ref="A32:A34"/>
    <mergeCell ref="A35:A37"/>
    <mergeCell ref="A22:A25"/>
    <mergeCell ref="A26:A28"/>
  </mergeCells>
  <pageMargins left="0.86" right="0.48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Commerce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2018-03-22T17:40:44Z</cp:lastPrinted>
  <dcterms:created xsi:type="dcterms:W3CDTF">2012-08-11T05:53:27Z</dcterms:created>
  <dcterms:modified xsi:type="dcterms:W3CDTF">2018-03-22T17:40:49Z</dcterms:modified>
</cp:coreProperties>
</file>