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0.05.19\02 Government School System at a Glance\02 Excel\"/>
    </mc:Choice>
  </mc:AlternateContent>
  <xr:revisionPtr revIDLastSave="0" documentId="10_ncr:8100000_{70CF9FCE-D92B-4107-A464-4105A932852F}" xr6:coauthVersionLast="32" xr6:coauthVersionMax="32" xr10:uidLastSave="{00000000-0000-0000-0000-000000000000}"/>
  <bookViews>
    <workbookView xWindow="-105" yWindow="-105" windowWidth="20730" windowHeight="11760" xr2:uid="{00000000-000D-0000-FFFF-FFFF00000000}"/>
  </bookViews>
  <sheets>
    <sheet name="Sheet3" sheetId="3" r:id="rId1"/>
    <sheet name="Graphs" sheetId="4" r:id="rId2"/>
  </sheets>
  <calcPr calcId="162913"/>
</workbook>
</file>

<file path=xl/calcChain.xml><?xml version="1.0" encoding="utf-8"?>
<calcChain xmlns="http://schemas.openxmlformats.org/spreadsheetml/2006/main">
  <c r="J14" i="3" l="1"/>
  <c r="K5" i="3" s="1"/>
  <c r="K11" i="3" l="1"/>
  <c r="K8" i="3"/>
  <c r="K7" i="3"/>
  <c r="K12" i="3"/>
  <c r="K10" i="3"/>
  <c r="K6" i="3"/>
  <c r="K13" i="3"/>
  <c r="K9" i="3"/>
  <c r="F21" i="3"/>
  <c r="G19" i="3" s="1"/>
  <c r="K14" i="3" l="1"/>
  <c r="G20" i="3"/>
  <c r="F11" i="3"/>
  <c r="B17" i="3"/>
  <c r="B9" i="3" l="1"/>
  <c r="C5" i="3" s="1"/>
  <c r="C12" i="3" l="1"/>
  <c r="G5" i="3"/>
  <c r="C6" i="3"/>
  <c r="G6" i="3"/>
  <c r="C7" i="3"/>
  <c r="G7" i="3"/>
  <c r="C8" i="3"/>
  <c r="G8" i="3"/>
  <c r="G9" i="3"/>
  <c r="G10" i="3"/>
  <c r="C15" i="3"/>
  <c r="C13" i="3" l="1"/>
  <c r="C14" i="3"/>
  <c r="C16" i="3"/>
</calcChain>
</file>

<file path=xl/sharedStrings.xml><?xml version="1.0" encoding="utf-8"?>
<sst xmlns="http://schemas.openxmlformats.org/spreadsheetml/2006/main" count="39" uniqueCount="35">
  <si>
    <t>1 AB Schools</t>
  </si>
  <si>
    <t>1 C Schools</t>
  </si>
  <si>
    <t>Type 2 schools</t>
  </si>
  <si>
    <t>Type 3 Schools</t>
  </si>
  <si>
    <t>Sinhala only</t>
  </si>
  <si>
    <t>Tamil only</t>
  </si>
  <si>
    <t>Sinhala &amp; Tamil</t>
  </si>
  <si>
    <t>Sinhala &amp; English</t>
  </si>
  <si>
    <t>Tamil &amp; English</t>
  </si>
  <si>
    <t>Sinhala, Tamil &amp; English</t>
  </si>
  <si>
    <t>1-50 students</t>
  </si>
  <si>
    <t>51-100 students</t>
  </si>
  <si>
    <t>National Schools</t>
  </si>
  <si>
    <t>Provincial Schools</t>
  </si>
  <si>
    <t>Total</t>
  </si>
  <si>
    <t>National/Provincial Schools</t>
  </si>
  <si>
    <t>751-1000 students</t>
  </si>
  <si>
    <t>101-250 students</t>
  </si>
  <si>
    <t>1001-1500 students</t>
  </si>
  <si>
    <t>1501-2000 students</t>
  </si>
  <si>
    <t>251-500 students</t>
  </si>
  <si>
    <t>501-750 students</t>
  </si>
  <si>
    <t>Schools by Type of School</t>
  </si>
  <si>
    <t>Schools by Medium of Instruction</t>
  </si>
  <si>
    <t>Schools by Student Population</t>
  </si>
  <si>
    <t>Schools by Teacher Population</t>
  </si>
  <si>
    <t xml:space="preserve">2.1 Government School System at a Glance </t>
  </si>
  <si>
    <t>2001 students &amp; above</t>
  </si>
  <si>
    <t>Less than 10 teachers</t>
  </si>
  <si>
    <t>10-25 teachers</t>
  </si>
  <si>
    <t>26-50 teachers</t>
  </si>
  <si>
    <t>51-100 teachers</t>
  </si>
  <si>
    <t>5.more than 100</t>
  </si>
  <si>
    <t>Schools - 2020</t>
  </si>
  <si>
    <t>Data Source :  School Census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</si>
</sst>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26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FD7AF"/>
        <bgColor indexed="64"/>
      </patternFill>
    </fill>
    <fill>
      <patternFill patternType="solid">
        <fgColor rgb="FFDFE3F9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EDAEF"/>
        <bgColor indexed="64"/>
      </patternFill>
    </fill>
    <fill>
      <patternFill patternType="solid">
        <fgColor rgb="FFE7F5D7"/>
        <bgColor indexed="64"/>
      </patternFill>
    </fill>
    <fill>
      <patternFill patternType="solid">
        <fgColor rgb="FFEEF2F0"/>
        <bgColor indexed="64"/>
      </patternFill>
    </fill>
  </fills>
  <borders count="12">
    <border>
      <left/>
      <right/>
      <top/>
      <bottom/>
      <diagonal/>
    </border>
    <border>
      <left style="thin">
        <color theme="7" tint="0.39997558519241921"/>
      </left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 style="thin">
        <color theme="7" tint="0.39997558519241921"/>
      </right>
      <top/>
      <bottom/>
      <diagonal/>
    </border>
    <border>
      <left style="thin">
        <color theme="7" tint="0.39994506668294322"/>
      </left>
      <right/>
      <top style="thin">
        <color theme="7" tint="0.39994506668294322"/>
      </top>
      <bottom style="thin">
        <color theme="7" tint="0.39994506668294322"/>
      </bottom>
      <diagonal/>
    </border>
    <border>
      <left/>
      <right/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/>
      <top style="thin">
        <color theme="7" tint="0.39994506668294322"/>
      </top>
      <bottom/>
      <diagonal/>
    </border>
    <border>
      <left/>
      <right/>
      <top style="thin">
        <color theme="7" tint="0.39994506668294322"/>
      </top>
      <bottom/>
      <diagonal/>
    </border>
    <border>
      <left/>
      <right style="thin">
        <color theme="7" tint="0.39994506668294322"/>
      </right>
      <top style="thin">
        <color theme="7" tint="0.39994506668294322"/>
      </top>
      <bottom/>
      <diagonal/>
    </border>
    <border>
      <left style="thin">
        <color theme="7" tint="0.39997558519241921"/>
      </left>
      <right/>
      <top/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2" fillId="0" borderId="0" xfId="1" applyNumberFormat="1" applyFont="1"/>
    <xf numFmtId="164" fontId="3" fillId="0" borderId="0" xfId="1" applyNumberFormat="1" applyFont="1" applyAlignment="1"/>
    <xf numFmtId="0" fontId="0" fillId="0" borderId="0" xfId="0" applyBorder="1"/>
    <xf numFmtId="0" fontId="1" fillId="0" borderId="0" xfId="0" applyFont="1" applyBorder="1"/>
    <xf numFmtId="164" fontId="6" fillId="0" borderId="0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3" fontId="1" fillId="2" borderId="1" xfId="0" applyNumberFormat="1" applyFont="1" applyFill="1" applyBorder="1"/>
    <xf numFmtId="9" fontId="1" fillId="2" borderId="1" xfId="2" applyFont="1" applyFill="1" applyBorder="1"/>
    <xf numFmtId="164" fontId="1" fillId="0" borderId="0" xfId="1" applyNumberFormat="1" applyFont="1"/>
    <xf numFmtId="166" fontId="1" fillId="2" borderId="1" xfId="2" applyNumberFormat="1" applyFont="1" applyFill="1" applyBorder="1"/>
    <xf numFmtId="164" fontId="1" fillId="0" borderId="0" xfId="1" applyNumberFormat="1" applyFont="1" applyBorder="1"/>
    <xf numFmtId="165" fontId="1" fillId="3" borderId="1" xfId="0" applyNumberFormat="1" applyFont="1" applyFill="1" applyBorder="1"/>
    <xf numFmtId="9" fontId="1" fillId="3" borderId="1" xfId="2" applyFont="1" applyFill="1" applyBorder="1"/>
    <xf numFmtId="166" fontId="1" fillId="3" borderId="1" xfId="2" applyNumberFormat="1" applyFont="1" applyFill="1" applyBorder="1"/>
    <xf numFmtId="3" fontId="4" fillId="4" borderId="1" xfId="0" applyNumberFormat="1" applyFont="1" applyFill="1" applyBorder="1"/>
    <xf numFmtId="9" fontId="4" fillId="4" borderId="1" xfId="2" applyFont="1" applyFill="1" applyBorder="1"/>
    <xf numFmtId="10" fontId="1" fillId="2" borderId="1" xfId="2" applyNumberFormat="1" applyFont="1" applyFill="1" applyBorder="1"/>
    <xf numFmtId="10" fontId="1" fillId="3" borderId="1" xfId="2" applyNumberFormat="1" applyFont="1" applyFill="1" applyBorder="1"/>
    <xf numFmtId="3" fontId="1" fillId="0" borderId="2" xfId="0" applyNumberFormat="1" applyFont="1" applyFill="1" applyBorder="1"/>
    <xf numFmtId="164" fontId="8" fillId="0" borderId="0" xfId="1" applyNumberFormat="1" applyFont="1"/>
    <xf numFmtId="164" fontId="1" fillId="0" borderId="9" xfId="1" applyNumberFormat="1" applyFont="1" applyBorder="1"/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Fill="1"/>
    <xf numFmtId="164" fontId="7" fillId="0" borderId="10" xfId="1" applyNumberFormat="1" applyFont="1" applyFill="1" applyBorder="1" applyAlignment="1">
      <alignment horizontal="left"/>
    </xf>
    <xf numFmtId="164" fontId="7" fillId="0" borderId="11" xfId="1" applyNumberFormat="1" applyFont="1" applyFill="1" applyBorder="1" applyAlignment="1">
      <alignment horizontal="left"/>
    </xf>
    <xf numFmtId="164" fontId="2" fillId="0" borderId="0" xfId="1" applyNumberFormat="1" applyFont="1" applyFill="1" applyBorder="1"/>
    <xf numFmtId="3" fontId="0" fillId="2" borderId="1" xfId="0" applyNumberFormat="1" applyFont="1" applyFill="1" applyBorder="1"/>
    <xf numFmtId="0" fontId="0" fillId="0" borderId="0" xfId="0" applyNumberFormat="1"/>
    <xf numFmtId="0" fontId="0" fillId="0" borderId="0" xfId="0" applyAlignment="1">
      <alignment horizontal="left"/>
    </xf>
    <xf numFmtId="3" fontId="0" fillId="2" borderId="1" xfId="0" applyNumberFormat="1" applyFill="1" applyBorder="1"/>
    <xf numFmtId="165" fontId="0" fillId="3" borderId="1" xfId="0" applyNumberFormat="1" applyFill="1" applyBorder="1"/>
    <xf numFmtId="164" fontId="1" fillId="2" borderId="1" xfId="1" applyNumberFormat="1" applyFont="1" applyFill="1" applyBorder="1"/>
    <xf numFmtId="164" fontId="1" fillId="3" borderId="1" xfId="1" applyNumberFormat="1" applyFont="1" applyFill="1" applyBorder="1"/>
    <xf numFmtId="164" fontId="4" fillId="4" borderId="1" xfId="1" applyNumberFormat="1" applyFont="1" applyFill="1" applyBorder="1"/>
    <xf numFmtId="164" fontId="0" fillId="2" borderId="1" xfId="1" applyNumberFormat="1" applyFont="1" applyFill="1" applyBorder="1"/>
    <xf numFmtId="164" fontId="0" fillId="3" borderId="1" xfId="1" applyNumberFormat="1" applyFont="1" applyFill="1" applyBorder="1"/>
    <xf numFmtId="164" fontId="7" fillId="8" borderId="1" xfId="1" applyNumberFormat="1" applyFont="1" applyFill="1" applyBorder="1" applyAlignment="1">
      <alignment horizontal="center" vertical="center"/>
    </xf>
    <xf numFmtId="164" fontId="5" fillId="6" borderId="3" xfId="1" applyNumberFormat="1" applyFont="1" applyFill="1" applyBorder="1" applyAlignment="1">
      <alignment horizontal="center" vertical="center"/>
    </xf>
    <xf numFmtId="164" fontId="5" fillId="6" borderId="4" xfId="1" applyNumberFormat="1" applyFont="1" applyFill="1" applyBorder="1" applyAlignment="1">
      <alignment horizontal="center" vertical="center"/>
    </xf>
    <xf numFmtId="164" fontId="5" fillId="6" borderId="5" xfId="1" applyNumberFormat="1" applyFont="1" applyFill="1" applyBorder="1" applyAlignment="1">
      <alignment horizontal="center" vertical="center"/>
    </xf>
    <xf numFmtId="49" fontId="6" fillId="7" borderId="6" xfId="1" applyNumberFormat="1" applyFont="1" applyFill="1" applyBorder="1" applyAlignment="1">
      <alignment horizontal="center" vertical="center"/>
    </xf>
    <xf numFmtId="49" fontId="6" fillId="7" borderId="7" xfId="1" applyNumberFormat="1" applyFont="1" applyFill="1" applyBorder="1" applyAlignment="1">
      <alignment horizontal="center" vertical="center"/>
    </xf>
    <xf numFmtId="49" fontId="6" fillId="7" borderId="8" xfId="1" applyNumberFormat="1" applyFont="1" applyFill="1" applyBorder="1" applyAlignment="1">
      <alignment horizontal="center" vertical="center"/>
    </xf>
    <xf numFmtId="164" fontId="7" fillId="9" borderId="1" xfId="1" applyNumberFormat="1" applyFont="1" applyFill="1" applyBorder="1" applyAlignment="1">
      <alignment horizontal="center" vertical="center"/>
    </xf>
    <xf numFmtId="164" fontId="7" fillId="10" borderId="1" xfId="1" applyNumberFormat="1" applyFont="1" applyFill="1" applyBorder="1" applyAlignment="1">
      <alignment horizontal="center" vertical="center"/>
    </xf>
    <xf numFmtId="164" fontId="7" fillId="11" borderId="1" xfId="1" applyNumberFormat="1" applyFont="1" applyFill="1" applyBorder="1" applyAlignment="1">
      <alignment horizontal="center" vertical="center"/>
    </xf>
    <xf numFmtId="164" fontId="7" fillId="5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DC19F"/>
      <color rgb="FFFFCCFF"/>
      <color rgb="FFA0E8FE"/>
      <color rgb="FFCCFF99"/>
      <color rgb="FFFFFFC9"/>
      <color rgb="FFFFFF99"/>
      <color rgb="FFA7F7B4"/>
      <color rgb="FFFF99FF"/>
      <color rgb="FF00CCFF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5"/>
  <sheetViews>
    <sheetView tabSelected="1" topLeftCell="A13" zoomScale="95" zoomScaleNormal="95" workbookViewId="0">
      <selection activeCell="I26" sqref="I26"/>
    </sheetView>
  </sheetViews>
  <sheetFormatPr defaultColWidth="9.140625" defaultRowHeight="15" x14ac:dyDescent="0.25"/>
  <cols>
    <col min="1" max="1" width="23.140625" style="1" customWidth="1"/>
    <col min="2" max="2" width="10.85546875" style="1" bestFit="1" customWidth="1"/>
    <col min="3" max="3" width="9.42578125" style="1" bestFit="1" customWidth="1"/>
    <col min="4" max="4" width="6.85546875" style="1" customWidth="1"/>
    <col min="5" max="5" width="21.7109375" style="1" customWidth="1"/>
    <col min="6" max="6" width="11.28515625" style="1" customWidth="1"/>
    <col min="7" max="7" width="8.7109375" style="1" customWidth="1"/>
    <col min="8" max="8" width="6.28515625" style="1" customWidth="1"/>
    <col min="9" max="9" width="21.28515625" style="1" customWidth="1"/>
    <col min="10" max="10" width="10.28515625" style="1" customWidth="1"/>
    <col min="11" max="11" width="10.140625" style="1" bestFit="1" customWidth="1"/>
    <col min="12" max="12" width="8.85546875" style="1" customWidth="1"/>
    <col min="13" max="13" width="9.140625" style="1"/>
    <col min="14" max="15" width="15.42578125" style="1" customWidth="1"/>
    <col min="16" max="16384" width="9.140625" style="1"/>
  </cols>
  <sheetData>
    <row r="1" spans="1:15" ht="39" customHeight="1" x14ac:dyDescent="0.45">
      <c r="A1" s="38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2"/>
    </row>
    <row r="2" spans="1:15" ht="26.25" x14ac:dyDescent="0.25">
      <c r="A2" s="41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5" s="23" customFormat="1" ht="24.6" customHeight="1" x14ac:dyDescent="0.3">
      <c r="A3" s="24"/>
      <c r="B3" s="24"/>
      <c r="C3" s="24"/>
      <c r="D3" s="25"/>
      <c r="E3" s="24"/>
      <c r="F3" s="24"/>
      <c r="G3" s="24"/>
      <c r="H3" s="25"/>
      <c r="I3" s="24"/>
      <c r="J3" s="24"/>
      <c r="K3" s="24"/>
      <c r="L3" s="26"/>
    </row>
    <row r="4" spans="1:15" ht="26.25" x14ac:dyDescent="0.4">
      <c r="A4" s="44" t="s">
        <v>22</v>
      </c>
      <c r="B4" s="44"/>
      <c r="C4" s="44"/>
      <c r="D4" s="5"/>
      <c r="E4" s="45" t="s">
        <v>23</v>
      </c>
      <c r="F4" s="45"/>
      <c r="G4" s="45"/>
      <c r="H4" s="6"/>
      <c r="I4" s="46" t="s">
        <v>24</v>
      </c>
      <c r="J4" s="46"/>
      <c r="K4" s="46"/>
    </row>
    <row r="5" spans="1:15" x14ac:dyDescent="0.25">
      <c r="A5" s="7" t="s">
        <v>0</v>
      </c>
      <c r="B5" s="32">
        <v>1000</v>
      </c>
      <c r="C5" s="8">
        <f>B5/B9</f>
        <v>9.8473658296405711E-2</v>
      </c>
      <c r="D5" s="9"/>
      <c r="E5" s="7" t="s">
        <v>4</v>
      </c>
      <c r="F5" s="32">
        <v>6357</v>
      </c>
      <c r="G5" s="10">
        <f>F5/F11</f>
        <v>0.62599704579025106</v>
      </c>
      <c r="H5" s="11"/>
      <c r="I5" s="7" t="s">
        <v>10</v>
      </c>
      <c r="J5" s="32">
        <v>1439</v>
      </c>
      <c r="K5" s="10">
        <f>SUM(J5/J14)</f>
        <v>0.14170359428852783</v>
      </c>
      <c r="O5" s="22"/>
    </row>
    <row r="6" spans="1:15" x14ac:dyDescent="0.25">
      <c r="A6" s="12" t="s">
        <v>1</v>
      </c>
      <c r="B6" s="33">
        <v>1932</v>
      </c>
      <c r="C6" s="13">
        <f>B6/B9</f>
        <v>0.19025110782865584</v>
      </c>
      <c r="D6" s="9"/>
      <c r="E6" s="12" t="s">
        <v>5</v>
      </c>
      <c r="F6" s="33">
        <v>3042</v>
      </c>
      <c r="G6" s="14">
        <f>F6/F11</f>
        <v>0.29955686853766617</v>
      </c>
      <c r="H6" s="9"/>
      <c r="I6" s="12" t="s">
        <v>11</v>
      </c>
      <c r="J6" s="33">
        <v>1523</v>
      </c>
      <c r="K6" s="14">
        <f>SUM(J6/J14)</f>
        <v>0.14997538158542589</v>
      </c>
    </row>
    <row r="7" spans="1:15" x14ac:dyDescent="0.25">
      <c r="A7" s="7" t="s">
        <v>2</v>
      </c>
      <c r="B7" s="32">
        <v>3224</v>
      </c>
      <c r="C7" s="8">
        <f>B7/B9</f>
        <v>0.31747907434761202</v>
      </c>
      <c r="D7" s="9"/>
      <c r="E7" s="7" t="s">
        <v>6</v>
      </c>
      <c r="F7" s="32">
        <v>42</v>
      </c>
      <c r="G7" s="10">
        <f>F7/F11</f>
        <v>4.13589364844904E-3</v>
      </c>
      <c r="H7" s="9"/>
      <c r="I7" s="7" t="s">
        <v>17</v>
      </c>
      <c r="J7" s="32">
        <v>2845</v>
      </c>
      <c r="K7" s="10">
        <f>SUM(J7/J14)</f>
        <v>0.28015755785327423</v>
      </c>
    </row>
    <row r="8" spans="1:15" x14ac:dyDescent="0.25">
      <c r="A8" s="12" t="s">
        <v>3</v>
      </c>
      <c r="B8" s="33">
        <v>3999</v>
      </c>
      <c r="C8" s="13">
        <f>B8/B9</f>
        <v>0.39379615952732644</v>
      </c>
      <c r="D8" s="9"/>
      <c r="E8" s="12" t="s">
        <v>7</v>
      </c>
      <c r="F8" s="33">
        <v>524</v>
      </c>
      <c r="G8" s="14">
        <f>F8/F11</f>
        <v>5.1600196947316594E-2</v>
      </c>
      <c r="H8" s="9"/>
      <c r="I8" s="12" t="s">
        <v>20</v>
      </c>
      <c r="J8" s="33">
        <v>2014</v>
      </c>
      <c r="K8" s="14">
        <f>SUM(J8/J14)</f>
        <v>0.19832594780896109</v>
      </c>
    </row>
    <row r="9" spans="1:15" ht="15.75" customHeight="1" x14ac:dyDescent="0.25">
      <c r="A9" s="15" t="s">
        <v>14</v>
      </c>
      <c r="B9" s="34">
        <f>SUM(B5:B8)</f>
        <v>10155</v>
      </c>
      <c r="C9" s="16">
        <v>1</v>
      </c>
      <c r="D9" s="9"/>
      <c r="E9" s="7" t="s">
        <v>8</v>
      </c>
      <c r="F9" s="32">
        <v>157</v>
      </c>
      <c r="G9" s="10">
        <f>F9/F11</f>
        <v>1.5460364352535698E-2</v>
      </c>
      <c r="H9" s="9"/>
      <c r="I9" s="7" t="s">
        <v>21</v>
      </c>
      <c r="J9" s="32">
        <v>930</v>
      </c>
      <c r="K9" s="10">
        <f>SUM(J9/J14)</f>
        <v>9.1580502215657306E-2</v>
      </c>
    </row>
    <row r="10" spans="1:15" x14ac:dyDescent="0.25">
      <c r="A10" s="9"/>
      <c r="B10" s="9"/>
      <c r="C10" s="9"/>
      <c r="D10" s="9"/>
      <c r="E10" s="12" t="s">
        <v>9</v>
      </c>
      <c r="F10" s="33">
        <v>33</v>
      </c>
      <c r="G10" s="14">
        <f>F10/F11</f>
        <v>3.2496307237813884E-3</v>
      </c>
      <c r="H10" s="9"/>
      <c r="I10" s="12" t="s">
        <v>16</v>
      </c>
      <c r="J10" s="33">
        <v>470</v>
      </c>
      <c r="K10" s="14">
        <f>SUM(J10/J14)</f>
        <v>4.6282619399310686E-2</v>
      </c>
    </row>
    <row r="11" spans="1:15" ht="18.75" x14ac:dyDescent="0.25">
      <c r="A11" s="47" t="s">
        <v>25</v>
      </c>
      <c r="B11" s="47"/>
      <c r="C11" s="47"/>
      <c r="D11" s="9"/>
      <c r="E11" s="15" t="s">
        <v>14</v>
      </c>
      <c r="F11" s="34">
        <f>SUM(F5:F10)</f>
        <v>10155</v>
      </c>
      <c r="G11" s="16">
        <v>1</v>
      </c>
      <c r="H11" s="9"/>
      <c r="I11" s="7" t="s">
        <v>18</v>
      </c>
      <c r="J11" s="32">
        <v>402</v>
      </c>
      <c r="K11" s="10">
        <f>SUM(J11/J14)</f>
        <v>3.9586410635155098E-2</v>
      </c>
    </row>
    <row r="12" spans="1:15" x14ac:dyDescent="0.25">
      <c r="A12" s="30" t="s">
        <v>28</v>
      </c>
      <c r="B12" s="35">
        <v>3044</v>
      </c>
      <c r="C12" s="17">
        <f>B12/B17</f>
        <v>0.29975381585425898</v>
      </c>
      <c r="D12" s="9"/>
      <c r="E12" s="9"/>
      <c r="F12" s="9"/>
      <c r="G12" s="9"/>
      <c r="H12" s="9"/>
      <c r="I12" s="12" t="s">
        <v>19</v>
      </c>
      <c r="J12" s="33">
        <v>215</v>
      </c>
      <c r="K12" s="14">
        <f>SUM(J12/J14)</f>
        <v>2.1171836533727229E-2</v>
      </c>
    </row>
    <row r="13" spans="1:15" ht="13.9" customHeight="1" x14ac:dyDescent="0.25">
      <c r="A13" s="31" t="s">
        <v>29</v>
      </c>
      <c r="B13" s="36">
        <v>4218</v>
      </c>
      <c r="C13" s="18">
        <f>B13/B17</f>
        <v>0.41536189069423929</v>
      </c>
      <c r="D13" s="9"/>
      <c r="E13" s="9"/>
      <c r="F13" s="9"/>
      <c r="G13" s="9"/>
      <c r="H13" s="9"/>
      <c r="I13" s="27" t="s">
        <v>27</v>
      </c>
      <c r="J13" s="35">
        <v>317</v>
      </c>
      <c r="K13" s="10">
        <f>SUM(J13/J14)</f>
        <v>3.1216149679960611E-2</v>
      </c>
    </row>
    <row r="14" spans="1:15" ht="15" customHeight="1" x14ac:dyDescent="0.25">
      <c r="A14" s="30" t="s">
        <v>30</v>
      </c>
      <c r="B14" s="35">
        <v>1867</v>
      </c>
      <c r="C14" s="17">
        <f>B14/B17</f>
        <v>0.18385032003938948</v>
      </c>
      <c r="D14" s="9"/>
      <c r="E14" s="9"/>
      <c r="F14" s="9"/>
      <c r="G14" s="9"/>
      <c r="H14" s="9"/>
      <c r="I14" s="15" t="s">
        <v>14</v>
      </c>
      <c r="J14" s="34">
        <f>SUM(J5:J13)</f>
        <v>10155</v>
      </c>
      <c r="K14" s="16">
        <f>SUM(K5:K13)</f>
        <v>0.99999999999999989</v>
      </c>
    </row>
    <row r="15" spans="1:15" ht="15" customHeight="1" x14ac:dyDescent="0.25">
      <c r="A15" s="31" t="s">
        <v>31</v>
      </c>
      <c r="B15" s="36">
        <v>752</v>
      </c>
      <c r="C15" s="18">
        <f>B15/B17</f>
        <v>7.4052191038897097E-2</v>
      </c>
      <c r="D15" s="21"/>
      <c r="E15" s="9"/>
      <c r="F15" s="9"/>
      <c r="G15" s="9"/>
      <c r="H15" s="9"/>
      <c r="I15" s="9"/>
      <c r="J15" s="9"/>
      <c r="K15" s="9"/>
    </row>
    <row r="16" spans="1:15" ht="15" customHeight="1" x14ac:dyDescent="0.25">
      <c r="A16" s="30" t="s">
        <v>32</v>
      </c>
      <c r="B16" s="35">
        <v>274</v>
      </c>
      <c r="C16" s="17">
        <f>B16/B17</f>
        <v>2.6981782373215166E-2</v>
      </c>
      <c r="D16" s="19"/>
      <c r="H16" s="9"/>
      <c r="I16" s="9"/>
      <c r="J16" s="9"/>
      <c r="K16" s="9"/>
    </row>
    <row r="17" spans="1:256" ht="17.850000000000001" customHeight="1" x14ac:dyDescent="0.25">
      <c r="A17" s="15" t="s">
        <v>14</v>
      </c>
      <c r="B17" s="34">
        <f>SUM(B12:B16)</f>
        <v>10155</v>
      </c>
      <c r="C17" s="16">
        <v>1</v>
      </c>
      <c r="D17" s="4"/>
      <c r="E17" s="37" t="s">
        <v>15</v>
      </c>
      <c r="F17" s="37"/>
      <c r="G17" s="37"/>
      <c r="H17" s="4"/>
      <c r="I17" s="4"/>
      <c r="J17" s="4"/>
      <c r="K17" s="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E18" s="37"/>
      <c r="F18" s="37"/>
      <c r="G18" s="37"/>
    </row>
    <row r="19" spans="1:256" x14ac:dyDescent="0.25">
      <c r="A19" s="20" t="s">
        <v>34</v>
      </c>
      <c r="E19" s="7" t="s">
        <v>12</v>
      </c>
      <c r="F19" s="32">
        <v>373</v>
      </c>
      <c r="G19" s="8">
        <f>F19/F21</f>
        <v>3.6730674544559333E-2</v>
      </c>
    </row>
    <row r="20" spans="1:256" x14ac:dyDescent="0.25">
      <c r="D20" s="29"/>
      <c r="E20" s="12" t="s">
        <v>13</v>
      </c>
      <c r="F20" s="33">
        <v>9782</v>
      </c>
      <c r="G20" s="13">
        <f>F20/F21</f>
        <v>0.96326932545544064</v>
      </c>
    </row>
    <row r="21" spans="1:256" x14ac:dyDescent="0.25">
      <c r="D21" s="29"/>
      <c r="E21" s="15" t="s">
        <v>14</v>
      </c>
      <c r="F21" s="34">
        <f>SUM(F19:F20)</f>
        <v>10155</v>
      </c>
      <c r="G21" s="16">
        <v>1</v>
      </c>
      <c r="H21" s="28"/>
      <c r="I21" s="28"/>
      <c r="J21" s="28"/>
      <c r="K21" s="28"/>
    </row>
    <row r="22" spans="1:256" x14ac:dyDescent="0.25">
      <c r="D22" s="29"/>
      <c r="H22" s="28"/>
      <c r="I22" s="28"/>
      <c r="J22" s="28"/>
      <c r="K22" s="28"/>
    </row>
    <row r="23" spans="1:256" x14ac:dyDescent="0.25">
      <c r="D23" s="29"/>
      <c r="E23" s="28"/>
    </row>
    <row r="24" spans="1:256" x14ac:dyDescent="0.25">
      <c r="D24" s="29"/>
      <c r="E24" s="28"/>
      <c r="I24" s="48"/>
    </row>
    <row r="25" spans="1:256" x14ac:dyDescent="0.25">
      <c r="I25" s="48"/>
    </row>
  </sheetData>
  <mergeCells count="7">
    <mergeCell ref="E17:G18"/>
    <mergeCell ref="A1:K1"/>
    <mergeCell ref="A2:K2"/>
    <mergeCell ref="A4:C4"/>
    <mergeCell ref="E4:G4"/>
    <mergeCell ref="I4:K4"/>
    <mergeCell ref="A11:C11"/>
  </mergeCells>
  <pageMargins left="0.61" right="0.33" top="0.51" bottom="0.25" header="0" footer="0"/>
  <pageSetup paperSize="9" scale="9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T18" sqref="T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chamithmalinda</dc:creator>
  <cp:lastModifiedBy>USER</cp:lastModifiedBy>
  <cp:lastPrinted>2023-05-12T05:50:01Z</cp:lastPrinted>
  <dcterms:created xsi:type="dcterms:W3CDTF">2011-01-25T08:31:11Z</dcterms:created>
  <dcterms:modified xsi:type="dcterms:W3CDTF">2023-05-12T05:50:33Z</dcterms:modified>
</cp:coreProperties>
</file>