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hilini\"/>
    </mc:Choice>
  </mc:AlternateContent>
  <xr:revisionPtr revIDLastSave="0" documentId="13_ncr:1_{3F6EE04A-966A-4DB7-996F-E103842E94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ower Sec" sheetId="24" r:id="rId1"/>
  </sheets>
  <definedNames>
    <definedName name="_xlnm.Print_Area" localSheetId="0">'Lower Sec'!$A$1:$N$39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4" l="1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5" i="24"/>
  <c r="L6" i="24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5" i="24"/>
  <c r="K6" i="24"/>
  <c r="K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5" i="24"/>
</calcChain>
</file>

<file path=xl/sharedStrings.xml><?xml version="1.0" encoding="utf-8"?>
<sst xmlns="http://schemas.openxmlformats.org/spreadsheetml/2006/main" count="64" uniqueCount="45">
  <si>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</si>
  <si>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</si>
  <si>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</si>
  <si>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</si>
  <si>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</si>
  <si>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</si>
  <si>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</si>
  <si>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</si>
  <si>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</si>
  <si>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</si>
  <si>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</si>
  <si>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</si>
  <si>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</si>
  <si>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</si>
  <si>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</si>
  <si>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</si>
  <si>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</si>
  <si>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</si>
  <si>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</si>
  <si>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</si>
  <si>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</si>
  <si>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</si>
  <si>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</si>
  <si>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</si>
  <si>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</si>
  <si>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</si>
  <si>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</si>
  <si>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</si>
  <si>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</si>
  <si>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</si>
  <si>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</si>
  <si>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</si>
  <si>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</si>
  <si>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</si>
  <si>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</si>
  <si>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</si>
  <si>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</si>
  <si>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</si>
  <si>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</si>
  <si>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</si>
  <si>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>District</t>
  </si>
  <si>
    <t>Data Source: School Census 2018</t>
  </si>
  <si>
    <t>4.2 - Lower Secondary (6-9) Students - 2020 (in Govt. Schools)</t>
  </si>
  <si>
    <t>Mathara</t>
  </si>
  <si>
    <t>Bilingual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</si>
</sst>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6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</fills>
  <borders count="13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0" xfId="0" applyFont="1"/>
    <xf numFmtId="3" fontId="7" fillId="2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/>
    <xf numFmtId="3" fontId="3" fillId="5" borderId="1" xfId="0" applyNumberFormat="1" applyFont="1" applyFill="1" applyBorder="1"/>
    <xf numFmtId="0" fontId="10" fillId="0" borderId="0" xfId="0" applyFont="1"/>
    <xf numFmtId="3" fontId="2" fillId="4" borderId="1" xfId="0" applyNumberFormat="1" applyFont="1" applyFill="1" applyBorder="1"/>
    <xf numFmtId="0" fontId="6" fillId="0" borderId="0" xfId="0" applyFont="1" applyBorder="1"/>
    <xf numFmtId="3" fontId="7" fillId="2" borderId="6" xfId="0" applyNumberFormat="1" applyFont="1" applyFill="1" applyBorder="1" applyAlignment="1">
      <alignment horizontal="center" vertical="top" wrapText="1"/>
    </xf>
    <xf numFmtId="3" fontId="9" fillId="6" borderId="12" xfId="0" applyNumberFormat="1" applyFont="1" applyFill="1" applyBorder="1" applyAlignment="1"/>
    <xf numFmtId="3" fontId="9" fillId="6" borderId="10" xfId="0" applyNumberFormat="1" applyFont="1" applyFill="1" applyBorder="1" applyAlignment="1">
      <alignment horizontal="center"/>
    </xf>
    <xf numFmtId="3" fontId="9" fillId="6" borderId="11" xfId="0" applyNumberFormat="1" applyFont="1" applyFill="1" applyBorder="1" applyAlignment="1">
      <alignment horizontal="center"/>
    </xf>
    <xf numFmtId="3" fontId="8" fillId="8" borderId="7" xfId="0" applyNumberFormat="1" applyFont="1" applyFill="1" applyBorder="1" applyAlignment="1">
      <alignment horizontal="center" vertical="center"/>
    </xf>
    <xf numFmtId="3" fontId="8" fillId="8" borderId="8" xfId="0" applyNumberFormat="1" applyFont="1" applyFill="1" applyBorder="1" applyAlignment="1">
      <alignment horizontal="center" vertical="center"/>
    </xf>
    <xf numFmtId="3" fontId="8" fillId="8" borderId="9" xfId="0" applyNumberFormat="1" applyFont="1" applyFill="1" applyBorder="1" applyAlignment="1">
      <alignment horizontal="center" vertical="center"/>
    </xf>
    <xf numFmtId="3" fontId="8" fillId="7" borderId="7" xfId="0" applyNumberFormat="1" applyFont="1" applyFill="1" applyBorder="1" applyAlignment="1">
      <alignment horizontal="center" vertical="center"/>
    </xf>
    <xf numFmtId="3" fontId="8" fillId="7" borderId="8" xfId="0" applyNumberFormat="1" applyFont="1" applyFill="1" applyBorder="1" applyAlignment="1">
      <alignment horizontal="center" vertical="center"/>
    </xf>
    <xf numFmtId="3" fontId="8" fillId="7" borderId="9" xfId="0" applyNumberFormat="1" applyFont="1" applyFill="1" applyBorder="1" applyAlignment="1">
      <alignment horizontal="center" vertical="center"/>
    </xf>
    <xf numFmtId="3" fontId="8" fillId="7" borderId="7" xfId="0" applyNumberFormat="1" applyFont="1" applyFill="1" applyBorder="1" applyAlignment="1">
      <alignment horizontal="center" vertical="center" wrapText="1"/>
    </xf>
    <xf numFmtId="3" fontId="8" fillId="7" borderId="8" xfId="0" applyNumberFormat="1" applyFont="1" applyFill="1" applyBorder="1" applyAlignment="1">
      <alignment horizontal="center" vertical="center" wrapText="1"/>
    </xf>
    <xf numFmtId="3" fontId="8" fillId="7" borderId="9" xfId="0" applyNumberFormat="1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horizontal="center" vertical="center"/>
    </xf>
    <xf numFmtId="3" fontId="7" fillId="10" borderId="6" xfId="0" applyNumberFormat="1" applyFont="1" applyFill="1" applyBorder="1" applyAlignment="1">
      <alignment horizontal="center" vertic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41"/>
  <sheetViews>
    <sheetView tabSelected="1" zoomScale="98" zoomScaleNormal="98" workbookViewId="0">
      <selection activeCell="N5" sqref="N5:N39"/>
    </sheetView>
  </sheetViews>
  <sheetFormatPr defaultColWidth="9.109375" defaultRowHeight="13.8" x14ac:dyDescent="0.3"/>
  <cols>
    <col min="1" max="1" width="16.6640625" style="1" bestFit="1" customWidth="1"/>
    <col min="2" max="2" width="15.109375" style="1" customWidth="1"/>
    <col min="3" max="13" width="10.6640625" style="1" customWidth="1"/>
    <col min="14" max="14" width="12.5546875" style="1" customWidth="1"/>
    <col min="15" max="16384" width="9.109375" style="1"/>
  </cols>
  <sheetData>
    <row r="1" spans="1:15" ht="33.6" x14ac:dyDescent="0.65">
      <c r="A1" s="24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7"/>
    </row>
    <row r="2" spans="1:15" ht="23.25" customHeight="1" x14ac:dyDescent="0.3">
      <c r="A2" s="27" t="s">
        <v>37</v>
      </c>
      <c r="B2" s="21" t="s">
        <v>40</v>
      </c>
      <c r="C2" s="21" t="s">
        <v>39</v>
      </c>
      <c r="D2" s="21"/>
      <c r="E2" s="21"/>
      <c r="F2" s="21" t="s">
        <v>36</v>
      </c>
      <c r="G2" s="21"/>
      <c r="H2" s="21"/>
      <c r="I2" s="23" t="s">
        <v>44</v>
      </c>
      <c r="J2" s="23"/>
      <c r="K2" s="23"/>
      <c r="L2" s="21" t="s">
        <v>3</v>
      </c>
      <c r="M2" s="21"/>
      <c r="N2" s="22"/>
    </row>
    <row r="3" spans="1:15" ht="12.75" customHeight="1" x14ac:dyDescent="0.3">
      <c r="A3" s="27"/>
      <c r="B3" s="21"/>
      <c r="C3" s="21"/>
      <c r="D3" s="21"/>
      <c r="E3" s="21"/>
      <c r="F3" s="21"/>
      <c r="G3" s="21"/>
      <c r="H3" s="21"/>
      <c r="I3" s="23"/>
      <c r="J3" s="23"/>
      <c r="K3" s="23"/>
      <c r="L3" s="21"/>
      <c r="M3" s="21"/>
      <c r="N3" s="22"/>
    </row>
    <row r="4" spans="1:15" ht="15.6" x14ac:dyDescent="0.3">
      <c r="A4" s="27"/>
      <c r="B4" s="21"/>
      <c r="C4" s="2" t="s">
        <v>34</v>
      </c>
      <c r="D4" s="2" t="s">
        <v>35</v>
      </c>
      <c r="E4" s="2" t="s">
        <v>3</v>
      </c>
      <c r="F4" s="2" t="s">
        <v>34</v>
      </c>
      <c r="G4" s="2" t="s">
        <v>35</v>
      </c>
      <c r="H4" s="2" t="s">
        <v>3</v>
      </c>
      <c r="I4" s="2" t="s">
        <v>34</v>
      </c>
      <c r="J4" s="2" t="s">
        <v>35</v>
      </c>
      <c r="K4" s="2" t="s">
        <v>3</v>
      </c>
      <c r="L4" s="2" t="s">
        <v>34</v>
      </c>
      <c r="M4" s="2" t="s">
        <v>35</v>
      </c>
      <c r="N4" s="8" t="s">
        <v>3</v>
      </c>
    </row>
    <row r="5" spans="1:15" ht="14.4" x14ac:dyDescent="0.3">
      <c r="A5" s="15" t="s">
        <v>25</v>
      </c>
      <c r="B5" s="28" t="s">
        <v>0</v>
      </c>
      <c r="C5" s="3">
        <v>52248</v>
      </c>
      <c r="D5" s="3">
        <v>49104</v>
      </c>
      <c r="E5" s="3">
        <f>C5+D5</f>
        <v>101352</v>
      </c>
      <c r="F5" s="3">
        <v>5813</v>
      </c>
      <c r="G5" s="3">
        <v>5499</v>
      </c>
      <c r="H5" s="3">
        <f>F5+G5</f>
        <v>11312</v>
      </c>
      <c r="I5" s="3">
        <v>4613</v>
      </c>
      <c r="J5" s="3">
        <v>5723</v>
      </c>
      <c r="K5" s="3">
        <f>I5+J5</f>
        <v>10336</v>
      </c>
      <c r="L5" s="3">
        <f>C5+F5+I5</f>
        <v>62674</v>
      </c>
      <c r="M5" s="3">
        <f>D5+G5+J5</f>
        <v>60326</v>
      </c>
      <c r="N5" s="3">
        <f>L5+M5</f>
        <v>123000</v>
      </c>
    </row>
    <row r="6" spans="1:15" ht="14.4" x14ac:dyDescent="0.3">
      <c r="A6" s="16"/>
      <c r="B6" s="29" t="s">
        <v>1</v>
      </c>
      <c r="C6" s="6">
        <v>52158</v>
      </c>
      <c r="D6" s="6">
        <v>53322</v>
      </c>
      <c r="E6" s="6">
        <f t="shared" ref="E6:E39" si="0">C6+D6</f>
        <v>105480</v>
      </c>
      <c r="F6" s="6">
        <v>2660</v>
      </c>
      <c r="G6" s="6">
        <v>2780</v>
      </c>
      <c r="H6" s="6">
        <f t="shared" ref="H6:H39" si="1">F6+G6</f>
        <v>5440</v>
      </c>
      <c r="I6" s="6">
        <v>2024</v>
      </c>
      <c r="J6" s="6">
        <v>3098</v>
      </c>
      <c r="K6" s="6">
        <f t="shared" ref="K6:K41" si="2">I6+J6</f>
        <v>5122</v>
      </c>
      <c r="L6" s="6">
        <f t="shared" ref="L6:L39" si="3">C6+F6+I6</f>
        <v>56842</v>
      </c>
      <c r="M6" s="6">
        <f t="shared" ref="M6:M39" si="4">D6+G6+J6</f>
        <v>59200</v>
      </c>
      <c r="N6" s="6">
        <f t="shared" ref="N6:N39" si="5">L6+M6</f>
        <v>116042</v>
      </c>
    </row>
    <row r="7" spans="1:15" ht="14.4" x14ac:dyDescent="0.3">
      <c r="A7" s="16"/>
      <c r="B7" s="28" t="s">
        <v>2</v>
      </c>
      <c r="C7" s="3">
        <v>31135</v>
      </c>
      <c r="D7" s="3">
        <v>30770</v>
      </c>
      <c r="E7" s="3">
        <f t="shared" si="0"/>
        <v>61905</v>
      </c>
      <c r="F7" s="3">
        <v>5178</v>
      </c>
      <c r="G7" s="3">
        <v>5397</v>
      </c>
      <c r="H7" s="3">
        <f t="shared" si="1"/>
        <v>10575</v>
      </c>
      <c r="I7" s="3">
        <v>756</v>
      </c>
      <c r="J7" s="3">
        <v>1207</v>
      </c>
      <c r="K7" s="3">
        <f t="shared" si="2"/>
        <v>1963</v>
      </c>
      <c r="L7" s="3">
        <f t="shared" si="3"/>
        <v>37069</v>
      </c>
      <c r="M7" s="3">
        <f t="shared" si="4"/>
        <v>37374</v>
      </c>
      <c r="N7" s="3">
        <f t="shared" si="5"/>
        <v>74443</v>
      </c>
    </row>
    <row r="8" spans="1:15" ht="14.4" x14ac:dyDescent="0.3">
      <c r="A8" s="17"/>
      <c r="B8" s="4" t="s">
        <v>3</v>
      </c>
      <c r="C8" s="4">
        <v>135541</v>
      </c>
      <c r="D8" s="4">
        <v>133196</v>
      </c>
      <c r="E8" s="4">
        <f t="shared" si="0"/>
        <v>268737</v>
      </c>
      <c r="F8" s="4">
        <v>13651</v>
      </c>
      <c r="G8" s="4">
        <v>13676</v>
      </c>
      <c r="H8" s="4">
        <f t="shared" si="1"/>
        <v>27327</v>
      </c>
      <c r="I8" s="4">
        <v>7393</v>
      </c>
      <c r="J8" s="4">
        <v>10028</v>
      </c>
      <c r="K8" s="4">
        <f t="shared" si="2"/>
        <v>17421</v>
      </c>
      <c r="L8" s="4">
        <f t="shared" si="3"/>
        <v>156585</v>
      </c>
      <c r="M8" s="4">
        <f t="shared" si="4"/>
        <v>156900</v>
      </c>
      <c r="N8" s="4">
        <f t="shared" si="5"/>
        <v>313485</v>
      </c>
    </row>
    <row r="9" spans="1:15" ht="14.4" x14ac:dyDescent="0.3">
      <c r="A9" s="12" t="s">
        <v>26</v>
      </c>
      <c r="B9" s="28" t="s">
        <v>4</v>
      </c>
      <c r="C9" s="3">
        <v>31054</v>
      </c>
      <c r="D9" s="3">
        <v>31311</v>
      </c>
      <c r="E9" s="3">
        <f t="shared" si="0"/>
        <v>62365</v>
      </c>
      <c r="F9" s="3">
        <v>10358</v>
      </c>
      <c r="G9" s="3">
        <v>10439</v>
      </c>
      <c r="H9" s="3">
        <f t="shared" si="1"/>
        <v>20797</v>
      </c>
      <c r="I9" s="3">
        <v>2885</v>
      </c>
      <c r="J9" s="3">
        <v>3721</v>
      </c>
      <c r="K9" s="3">
        <f t="shared" si="2"/>
        <v>6606</v>
      </c>
      <c r="L9" s="3">
        <f t="shared" si="3"/>
        <v>44297</v>
      </c>
      <c r="M9" s="3">
        <f t="shared" si="4"/>
        <v>45471</v>
      </c>
      <c r="N9" s="3">
        <f t="shared" si="5"/>
        <v>89768</v>
      </c>
    </row>
    <row r="10" spans="1:15" ht="14.4" x14ac:dyDescent="0.3">
      <c r="A10" s="13"/>
      <c r="B10" s="29" t="s">
        <v>5</v>
      </c>
      <c r="C10" s="6">
        <v>13253</v>
      </c>
      <c r="D10" s="6">
        <v>12860</v>
      </c>
      <c r="E10" s="6">
        <f t="shared" si="0"/>
        <v>26113</v>
      </c>
      <c r="F10" s="6">
        <v>3136</v>
      </c>
      <c r="G10" s="6">
        <v>2844</v>
      </c>
      <c r="H10" s="6">
        <f t="shared" si="1"/>
        <v>5980</v>
      </c>
      <c r="I10" s="6">
        <v>535</v>
      </c>
      <c r="J10" s="6">
        <v>609</v>
      </c>
      <c r="K10" s="6">
        <f t="shared" si="2"/>
        <v>1144</v>
      </c>
      <c r="L10" s="6">
        <f t="shared" si="3"/>
        <v>16924</v>
      </c>
      <c r="M10" s="6">
        <f t="shared" si="4"/>
        <v>16313</v>
      </c>
      <c r="N10" s="6">
        <f t="shared" si="5"/>
        <v>33237</v>
      </c>
    </row>
    <row r="11" spans="1:15" ht="14.4" x14ac:dyDescent="0.3">
      <c r="A11" s="13"/>
      <c r="B11" s="28" t="s">
        <v>6</v>
      </c>
      <c r="C11" s="3">
        <v>10091</v>
      </c>
      <c r="D11" s="3">
        <v>10214</v>
      </c>
      <c r="E11" s="3">
        <f t="shared" si="0"/>
        <v>20305</v>
      </c>
      <c r="F11" s="3">
        <v>17067</v>
      </c>
      <c r="G11" s="3">
        <v>16274</v>
      </c>
      <c r="H11" s="3">
        <f t="shared" si="1"/>
        <v>33341</v>
      </c>
      <c r="I11" s="3">
        <v>401</v>
      </c>
      <c r="J11" s="3">
        <v>475</v>
      </c>
      <c r="K11" s="3">
        <f t="shared" si="2"/>
        <v>876</v>
      </c>
      <c r="L11" s="3">
        <f t="shared" si="3"/>
        <v>27559</v>
      </c>
      <c r="M11" s="3">
        <f t="shared" si="4"/>
        <v>26963</v>
      </c>
      <c r="N11" s="3">
        <f t="shared" si="5"/>
        <v>54522</v>
      </c>
    </row>
    <row r="12" spans="1:15" ht="14.4" x14ac:dyDescent="0.3">
      <c r="A12" s="14"/>
      <c r="B12" s="4" t="s">
        <v>3</v>
      </c>
      <c r="C12" s="4">
        <v>54398</v>
      </c>
      <c r="D12" s="4">
        <v>54385</v>
      </c>
      <c r="E12" s="4">
        <f t="shared" si="0"/>
        <v>108783</v>
      </c>
      <c r="F12" s="4">
        <v>30561</v>
      </c>
      <c r="G12" s="4">
        <v>29557</v>
      </c>
      <c r="H12" s="4">
        <f t="shared" si="1"/>
        <v>60118</v>
      </c>
      <c r="I12" s="4">
        <v>3821</v>
      </c>
      <c r="J12" s="4">
        <v>4805</v>
      </c>
      <c r="K12" s="4">
        <f t="shared" si="2"/>
        <v>8626</v>
      </c>
      <c r="L12" s="4">
        <f t="shared" si="3"/>
        <v>88780</v>
      </c>
      <c r="M12" s="4">
        <f t="shared" si="4"/>
        <v>88747</v>
      </c>
      <c r="N12" s="4">
        <f t="shared" si="5"/>
        <v>177527</v>
      </c>
    </row>
    <row r="13" spans="1:15" ht="14.4" x14ac:dyDescent="0.3">
      <c r="A13" s="15" t="s">
        <v>27</v>
      </c>
      <c r="B13" s="28" t="s">
        <v>7</v>
      </c>
      <c r="C13" s="3">
        <v>34673</v>
      </c>
      <c r="D13" s="3">
        <v>33517</v>
      </c>
      <c r="E13" s="3">
        <f t="shared" si="0"/>
        <v>68190</v>
      </c>
      <c r="F13" s="3">
        <v>928</v>
      </c>
      <c r="G13" s="3">
        <v>837</v>
      </c>
      <c r="H13" s="3">
        <f t="shared" si="1"/>
        <v>1765</v>
      </c>
      <c r="I13" s="3">
        <v>1475</v>
      </c>
      <c r="J13" s="3">
        <v>1826</v>
      </c>
      <c r="K13" s="3">
        <f t="shared" si="2"/>
        <v>3301</v>
      </c>
      <c r="L13" s="3">
        <f t="shared" si="3"/>
        <v>37076</v>
      </c>
      <c r="M13" s="3">
        <f t="shared" si="4"/>
        <v>36180</v>
      </c>
      <c r="N13" s="3">
        <f t="shared" si="5"/>
        <v>73256</v>
      </c>
    </row>
    <row r="14" spans="1:15" ht="14.4" x14ac:dyDescent="0.3">
      <c r="A14" s="16"/>
      <c r="B14" s="29" t="s">
        <v>43</v>
      </c>
      <c r="C14" s="6">
        <v>25334</v>
      </c>
      <c r="D14" s="6">
        <v>23804</v>
      </c>
      <c r="E14" s="6">
        <f t="shared" si="0"/>
        <v>49138</v>
      </c>
      <c r="F14" s="6">
        <v>1286</v>
      </c>
      <c r="G14" s="6">
        <v>1271</v>
      </c>
      <c r="H14" s="6">
        <f t="shared" si="1"/>
        <v>2557</v>
      </c>
      <c r="I14" s="6">
        <v>1280</v>
      </c>
      <c r="J14" s="6">
        <v>1391</v>
      </c>
      <c r="K14" s="6">
        <f t="shared" si="2"/>
        <v>2671</v>
      </c>
      <c r="L14" s="6">
        <f t="shared" si="3"/>
        <v>27900</v>
      </c>
      <c r="M14" s="6">
        <f t="shared" si="4"/>
        <v>26466</v>
      </c>
      <c r="N14" s="6">
        <f t="shared" si="5"/>
        <v>54366</v>
      </c>
    </row>
    <row r="15" spans="1:15" ht="14.4" x14ac:dyDescent="0.3">
      <c r="A15" s="16"/>
      <c r="B15" s="28" t="s">
        <v>8</v>
      </c>
      <c r="C15" s="3">
        <v>20719</v>
      </c>
      <c r="D15" s="3">
        <v>21034</v>
      </c>
      <c r="E15" s="3">
        <f t="shared" si="0"/>
        <v>41753</v>
      </c>
      <c r="F15" s="3">
        <v>427</v>
      </c>
      <c r="G15" s="3">
        <v>528</v>
      </c>
      <c r="H15" s="3">
        <f t="shared" si="1"/>
        <v>955</v>
      </c>
      <c r="I15" s="3">
        <v>818</v>
      </c>
      <c r="J15" s="3">
        <v>1149</v>
      </c>
      <c r="K15" s="3">
        <f t="shared" si="2"/>
        <v>1967</v>
      </c>
      <c r="L15" s="3">
        <f t="shared" si="3"/>
        <v>21964</v>
      </c>
      <c r="M15" s="3">
        <f t="shared" si="4"/>
        <v>22711</v>
      </c>
      <c r="N15" s="3">
        <f t="shared" si="5"/>
        <v>44675</v>
      </c>
    </row>
    <row r="16" spans="1:15" ht="14.4" x14ac:dyDescent="0.3">
      <c r="A16" s="17"/>
      <c r="B16" s="4" t="s">
        <v>3</v>
      </c>
      <c r="C16" s="4">
        <v>80726</v>
      </c>
      <c r="D16" s="4">
        <v>78355</v>
      </c>
      <c r="E16" s="4">
        <f t="shared" si="0"/>
        <v>159081</v>
      </c>
      <c r="F16" s="4">
        <v>2641</v>
      </c>
      <c r="G16" s="4">
        <v>2636</v>
      </c>
      <c r="H16" s="4">
        <f t="shared" si="1"/>
        <v>5277</v>
      </c>
      <c r="I16" s="4">
        <v>3573</v>
      </c>
      <c r="J16" s="4">
        <v>4366</v>
      </c>
      <c r="K16" s="4">
        <f t="shared" si="2"/>
        <v>7939</v>
      </c>
      <c r="L16" s="4">
        <f t="shared" si="3"/>
        <v>86940</v>
      </c>
      <c r="M16" s="4">
        <f t="shared" si="4"/>
        <v>85357</v>
      </c>
      <c r="N16" s="4">
        <f t="shared" si="5"/>
        <v>172297</v>
      </c>
    </row>
    <row r="17" spans="1:14" ht="14.4" x14ac:dyDescent="0.3">
      <c r="A17" s="12" t="s">
        <v>28</v>
      </c>
      <c r="B17" s="28" t="s">
        <v>9</v>
      </c>
      <c r="C17" s="3">
        <v>0</v>
      </c>
      <c r="D17" s="3">
        <v>0</v>
      </c>
      <c r="E17" s="3">
        <f t="shared" si="0"/>
        <v>0</v>
      </c>
      <c r="F17" s="3">
        <v>15577</v>
      </c>
      <c r="G17" s="3">
        <v>15476</v>
      </c>
      <c r="H17" s="3">
        <f t="shared" si="1"/>
        <v>31053</v>
      </c>
      <c r="I17" s="3">
        <v>1270</v>
      </c>
      <c r="J17" s="3">
        <v>1118</v>
      </c>
      <c r="K17" s="3">
        <f t="shared" si="2"/>
        <v>2388</v>
      </c>
      <c r="L17" s="3">
        <f t="shared" si="3"/>
        <v>16847</v>
      </c>
      <c r="M17" s="3">
        <f t="shared" si="4"/>
        <v>16594</v>
      </c>
      <c r="N17" s="3">
        <f t="shared" si="5"/>
        <v>33441</v>
      </c>
    </row>
    <row r="18" spans="1:14" ht="14.4" x14ac:dyDescent="0.3">
      <c r="A18" s="13"/>
      <c r="B18" s="30" t="s">
        <v>11</v>
      </c>
      <c r="C18" s="6">
        <v>0</v>
      </c>
      <c r="D18" s="6">
        <v>0</v>
      </c>
      <c r="E18" s="6">
        <f t="shared" si="0"/>
        <v>0</v>
      </c>
      <c r="F18" s="6">
        <v>4323</v>
      </c>
      <c r="G18" s="6">
        <v>4079</v>
      </c>
      <c r="H18" s="6">
        <f t="shared" si="1"/>
        <v>8402</v>
      </c>
      <c r="I18" s="6">
        <v>149</v>
      </c>
      <c r="J18" s="6">
        <v>171</v>
      </c>
      <c r="K18" s="6">
        <f t="shared" si="2"/>
        <v>320</v>
      </c>
      <c r="L18" s="6">
        <f t="shared" si="3"/>
        <v>4472</v>
      </c>
      <c r="M18" s="6">
        <f t="shared" si="4"/>
        <v>4250</v>
      </c>
      <c r="N18" s="6">
        <f t="shared" si="5"/>
        <v>8722</v>
      </c>
    </row>
    <row r="19" spans="1:14" ht="14.4" x14ac:dyDescent="0.3">
      <c r="A19" s="13"/>
      <c r="B19" s="28" t="s">
        <v>12</v>
      </c>
      <c r="C19" s="3">
        <v>573</v>
      </c>
      <c r="D19" s="3">
        <v>608</v>
      </c>
      <c r="E19" s="3">
        <f t="shared" si="0"/>
        <v>1181</v>
      </c>
      <c r="F19" s="3">
        <v>5355</v>
      </c>
      <c r="G19" s="3">
        <v>4995</v>
      </c>
      <c r="H19" s="3">
        <f t="shared" si="1"/>
        <v>10350</v>
      </c>
      <c r="I19" s="3">
        <v>144</v>
      </c>
      <c r="J19" s="3">
        <v>168</v>
      </c>
      <c r="K19" s="3">
        <f t="shared" si="2"/>
        <v>312</v>
      </c>
      <c r="L19" s="3">
        <f t="shared" si="3"/>
        <v>6072</v>
      </c>
      <c r="M19" s="3">
        <f t="shared" si="4"/>
        <v>5771</v>
      </c>
      <c r="N19" s="3">
        <f t="shared" si="5"/>
        <v>11843</v>
      </c>
    </row>
    <row r="20" spans="1:14" ht="14.4" x14ac:dyDescent="0.3">
      <c r="A20" s="13"/>
      <c r="B20" s="29" t="s">
        <v>13</v>
      </c>
      <c r="C20" s="6">
        <v>342</v>
      </c>
      <c r="D20" s="6">
        <v>363</v>
      </c>
      <c r="E20" s="6">
        <f t="shared" si="0"/>
        <v>705</v>
      </c>
      <c r="F20" s="6">
        <v>4506</v>
      </c>
      <c r="G20" s="6">
        <v>4243</v>
      </c>
      <c r="H20" s="6">
        <f t="shared" si="1"/>
        <v>8749</v>
      </c>
      <c r="I20" s="6">
        <v>14</v>
      </c>
      <c r="J20" s="6">
        <v>24</v>
      </c>
      <c r="K20" s="6">
        <f t="shared" si="2"/>
        <v>38</v>
      </c>
      <c r="L20" s="6">
        <f t="shared" si="3"/>
        <v>4862</v>
      </c>
      <c r="M20" s="6">
        <f t="shared" si="4"/>
        <v>4630</v>
      </c>
      <c r="N20" s="6">
        <f t="shared" si="5"/>
        <v>9492</v>
      </c>
    </row>
    <row r="21" spans="1:14" ht="14.4" x14ac:dyDescent="0.3">
      <c r="A21" s="13"/>
      <c r="B21" s="28" t="s">
        <v>10</v>
      </c>
      <c r="C21" s="3">
        <v>0</v>
      </c>
      <c r="D21" s="3">
        <v>0</v>
      </c>
      <c r="E21" s="3">
        <f t="shared" si="0"/>
        <v>0</v>
      </c>
      <c r="F21" s="3">
        <v>5496</v>
      </c>
      <c r="G21" s="3">
        <v>5364</v>
      </c>
      <c r="H21" s="3">
        <f t="shared" si="1"/>
        <v>10860</v>
      </c>
      <c r="I21" s="3">
        <v>0</v>
      </c>
      <c r="J21" s="3">
        <v>0</v>
      </c>
      <c r="K21" s="3">
        <f t="shared" si="2"/>
        <v>0</v>
      </c>
      <c r="L21" s="3">
        <f t="shared" si="3"/>
        <v>5496</v>
      </c>
      <c r="M21" s="3">
        <f t="shared" si="4"/>
        <v>5364</v>
      </c>
      <c r="N21" s="3">
        <f t="shared" si="5"/>
        <v>10860</v>
      </c>
    </row>
    <row r="22" spans="1:14" ht="14.4" x14ac:dyDescent="0.3">
      <c r="A22" s="14"/>
      <c r="B22" s="4" t="s">
        <v>3</v>
      </c>
      <c r="C22" s="4">
        <v>915</v>
      </c>
      <c r="D22" s="4">
        <v>971</v>
      </c>
      <c r="E22" s="4">
        <f t="shared" si="0"/>
        <v>1886</v>
      </c>
      <c r="F22" s="4">
        <v>35257</v>
      </c>
      <c r="G22" s="4">
        <v>34157</v>
      </c>
      <c r="H22" s="4">
        <f t="shared" si="1"/>
        <v>69414</v>
      </c>
      <c r="I22" s="4">
        <v>1577</v>
      </c>
      <c r="J22" s="4">
        <v>1481</v>
      </c>
      <c r="K22" s="4">
        <f t="shared" si="2"/>
        <v>3058</v>
      </c>
      <c r="L22" s="4">
        <f t="shared" si="3"/>
        <v>37749</v>
      </c>
      <c r="M22" s="4">
        <f t="shared" si="4"/>
        <v>36609</v>
      </c>
      <c r="N22" s="4">
        <f t="shared" si="5"/>
        <v>74358</v>
      </c>
    </row>
    <row r="23" spans="1:14" ht="14.4" x14ac:dyDescent="0.3">
      <c r="A23" s="18" t="s">
        <v>29</v>
      </c>
      <c r="B23" s="28" t="s">
        <v>14</v>
      </c>
      <c r="C23" s="3">
        <v>86</v>
      </c>
      <c r="D23" s="3">
        <v>80</v>
      </c>
      <c r="E23" s="3">
        <f t="shared" si="0"/>
        <v>166</v>
      </c>
      <c r="F23" s="3">
        <v>21255</v>
      </c>
      <c r="G23" s="3">
        <v>21053</v>
      </c>
      <c r="H23" s="3">
        <f t="shared" si="1"/>
        <v>42308</v>
      </c>
      <c r="I23" s="3">
        <v>189</v>
      </c>
      <c r="J23" s="3">
        <v>201</v>
      </c>
      <c r="K23" s="3">
        <f t="shared" si="2"/>
        <v>390</v>
      </c>
      <c r="L23" s="3">
        <f t="shared" si="3"/>
        <v>21530</v>
      </c>
      <c r="M23" s="3">
        <f t="shared" si="4"/>
        <v>21334</v>
      </c>
      <c r="N23" s="3">
        <f t="shared" si="5"/>
        <v>42864</v>
      </c>
    </row>
    <row r="24" spans="1:14" ht="14.4" x14ac:dyDescent="0.3">
      <c r="A24" s="19"/>
      <c r="B24" s="29" t="s">
        <v>15</v>
      </c>
      <c r="C24" s="6">
        <v>9255</v>
      </c>
      <c r="D24" s="6">
        <v>9083</v>
      </c>
      <c r="E24" s="6">
        <f t="shared" si="0"/>
        <v>18338</v>
      </c>
      <c r="F24" s="6">
        <v>16961</v>
      </c>
      <c r="G24" s="6">
        <v>16288</v>
      </c>
      <c r="H24" s="6">
        <f t="shared" si="1"/>
        <v>33249</v>
      </c>
      <c r="I24" s="6">
        <v>1311</v>
      </c>
      <c r="J24" s="6">
        <v>1673</v>
      </c>
      <c r="K24" s="6">
        <f t="shared" si="2"/>
        <v>2984</v>
      </c>
      <c r="L24" s="6">
        <f t="shared" si="3"/>
        <v>27527</v>
      </c>
      <c r="M24" s="6">
        <f t="shared" si="4"/>
        <v>27044</v>
      </c>
      <c r="N24" s="6">
        <f t="shared" si="5"/>
        <v>54571</v>
      </c>
    </row>
    <row r="25" spans="1:14" ht="14.4" x14ac:dyDescent="0.3">
      <c r="A25" s="19"/>
      <c r="B25" s="28" t="s">
        <v>16</v>
      </c>
      <c r="C25" s="3">
        <v>3733</v>
      </c>
      <c r="D25" s="3">
        <v>3768</v>
      </c>
      <c r="E25" s="3">
        <f t="shared" si="0"/>
        <v>7501</v>
      </c>
      <c r="F25" s="3">
        <v>12968</v>
      </c>
      <c r="G25" s="3">
        <v>12452</v>
      </c>
      <c r="H25" s="3">
        <f t="shared" si="1"/>
        <v>25420</v>
      </c>
      <c r="I25" s="3">
        <v>272</v>
      </c>
      <c r="J25" s="3">
        <v>327</v>
      </c>
      <c r="K25" s="3">
        <f t="shared" si="2"/>
        <v>599</v>
      </c>
      <c r="L25" s="3">
        <f t="shared" si="3"/>
        <v>16973</v>
      </c>
      <c r="M25" s="3">
        <f t="shared" si="4"/>
        <v>16547</v>
      </c>
      <c r="N25" s="3">
        <f t="shared" si="5"/>
        <v>33520</v>
      </c>
    </row>
    <row r="26" spans="1:14" ht="14.4" x14ac:dyDescent="0.3">
      <c r="A26" s="20"/>
      <c r="B26" s="4" t="s">
        <v>3</v>
      </c>
      <c r="C26" s="4">
        <v>13074</v>
      </c>
      <c r="D26" s="4">
        <v>12931</v>
      </c>
      <c r="E26" s="4">
        <f t="shared" si="0"/>
        <v>26005</v>
      </c>
      <c r="F26" s="4">
        <v>51184</v>
      </c>
      <c r="G26" s="4">
        <v>49793</v>
      </c>
      <c r="H26" s="4">
        <f t="shared" si="1"/>
        <v>100977</v>
      </c>
      <c r="I26" s="4">
        <v>1772</v>
      </c>
      <c r="J26" s="4">
        <v>2201</v>
      </c>
      <c r="K26" s="4">
        <f t="shared" si="2"/>
        <v>3973</v>
      </c>
      <c r="L26" s="4">
        <f t="shared" si="3"/>
        <v>66030</v>
      </c>
      <c r="M26" s="4">
        <f t="shared" si="4"/>
        <v>64925</v>
      </c>
      <c r="N26" s="4">
        <f t="shared" si="5"/>
        <v>130955</v>
      </c>
    </row>
    <row r="27" spans="1:14" ht="12.75" customHeight="1" x14ac:dyDescent="0.3">
      <c r="A27" s="12" t="s">
        <v>30</v>
      </c>
      <c r="B27" s="28" t="s">
        <v>17</v>
      </c>
      <c r="C27" s="3">
        <v>47888</v>
      </c>
      <c r="D27" s="3">
        <v>45711</v>
      </c>
      <c r="E27" s="3">
        <f t="shared" si="0"/>
        <v>93599</v>
      </c>
      <c r="F27" s="3">
        <v>4554</v>
      </c>
      <c r="G27" s="3">
        <v>5038</v>
      </c>
      <c r="H27" s="3">
        <f t="shared" si="1"/>
        <v>9592</v>
      </c>
      <c r="I27" s="3">
        <v>3392</v>
      </c>
      <c r="J27" s="3">
        <v>4011</v>
      </c>
      <c r="K27" s="3">
        <f t="shared" si="2"/>
        <v>7403</v>
      </c>
      <c r="L27" s="3">
        <f t="shared" si="3"/>
        <v>55834</v>
      </c>
      <c r="M27" s="3">
        <f t="shared" si="4"/>
        <v>54760</v>
      </c>
      <c r="N27" s="3">
        <f t="shared" si="5"/>
        <v>110594</v>
      </c>
    </row>
    <row r="28" spans="1:14" ht="14.4" x14ac:dyDescent="0.3">
      <c r="A28" s="13"/>
      <c r="B28" s="29" t="s">
        <v>18</v>
      </c>
      <c r="C28" s="6">
        <v>20443</v>
      </c>
      <c r="D28" s="6">
        <v>20160</v>
      </c>
      <c r="E28" s="6">
        <f t="shared" si="0"/>
        <v>40603</v>
      </c>
      <c r="F28" s="6">
        <v>7341</v>
      </c>
      <c r="G28" s="6">
        <v>7255</v>
      </c>
      <c r="H28" s="6">
        <f t="shared" si="1"/>
        <v>14596</v>
      </c>
      <c r="I28" s="6">
        <v>755</v>
      </c>
      <c r="J28" s="6">
        <v>993</v>
      </c>
      <c r="K28" s="6">
        <f t="shared" si="2"/>
        <v>1748</v>
      </c>
      <c r="L28" s="6">
        <f t="shared" si="3"/>
        <v>28539</v>
      </c>
      <c r="M28" s="6">
        <f t="shared" si="4"/>
        <v>28408</v>
      </c>
      <c r="N28" s="6">
        <f t="shared" si="5"/>
        <v>56947</v>
      </c>
    </row>
    <row r="29" spans="1:14" ht="14.4" x14ac:dyDescent="0.3">
      <c r="A29" s="14"/>
      <c r="B29" s="4" t="s">
        <v>3</v>
      </c>
      <c r="C29" s="4">
        <v>68331</v>
      </c>
      <c r="D29" s="4">
        <v>65871</v>
      </c>
      <c r="E29" s="4">
        <f t="shared" si="0"/>
        <v>134202</v>
      </c>
      <c r="F29" s="4">
        <v>11895</v>
      </c>
      <c r="G29" s="4">
        <v>12293</v>
      </c>
      <c r="H29" s="4">
        <f t="shared" si="1"/>
        <v>24188</v>
      </c>
      <c r="I29" s="4">
        <v>4147</v>
      </c>
      <c r="J29" s="4">
        <v>5004</v>
      </c>
      <c r="K29" s="4">
        <f t="shared" si="2"/>
        <v>9151</v>
      </c>
      <c r="L29" s="4">
        <f t="shared" si="3"/>
        <v>84373</v>
      </c>
      <c r="M29" s="4">
        <f t="shared" si="4"/>
        <v>83168</v>
      </c>
      <c r="N29" s="4">
        <f t="shared" si="5"/>
        <v>167541</v>
      </c>
    </row>
    <row r="30" spans="1:14" ht="14.4" x14ac:dyDescent="0.3">
      <c r="A30" s="18" t="s">
        <v>31</v>
      </c>
      <c r="B30" s="28" t="s">
        <v>19</v>
      </c>
      <c r="C30" s="3">
        <v>29534</v>
      </c>
      <c r="D30" s="3">
        <v>29868</v>
      </c>
      <c r="E30" s="3">
        <f t="shared" si="0"/>
        <v>59402</v>
      </c>
      <c r="F30" s="3">
        <v>3223</v>
      </c>
      <c r="G30" s="3">
        <v>3294</v>
      </c>
      <c r="H30" s="3">
        <f t="shared" si="1"/>
        <v>6517</v>
      </c>
      <c r="I30" s="3">
        <v>1121</v>
      </c>
      <c r="J30" s="3">
        <v>1449</v>
      </c>
      <c r="K30" s="3">
        <f t="shared" si="2"/>
        <v>2570</v>
      </c>
      <c r="L30" s="3">
        <f t="shared" si="3"/>
        <v>33878</v>
      </c>
      <c r="M30" s="3">
        <f t="shared" si="4"/>
        <v>34611</v>
      </c>
      <c r="N30" s="3">
        <f t="shared" si="5"/>
        <v>68489</v>
      </c>
    </row>
    <row r="31" spans="1:14" ht="14.4" x14ac:dyDescent="0.3">
      <c r="A31" s="19"/>
      <c r="B31" s="29" t="s">
        <v>20</v>
      </c>
      <c r="C31" s="6">
        <v>13229</v>
      </c>
      <c r="D31" s="6">
        <v>12924</v>
      </c>
      <c r="E31" s="6">
        <f t="shared" si="0"/>
        <v>26153</v>
      </c>
      <c r="F31" s="6">
        <v>1683</v>
      </c>
      <c r="G31" s="6">
        <v>1669</v>
      </c>
      <c r="H31" s="6">
        <f t="shared" si="1"/>
        <v>3352</v>
      </c>
      <c r="I31" s="6">
        <v>284</v>
      </c>
      <c r="J31" s="6">
        <v>369</v>
      </c>
      <c r="K31" s="6">
        <f t="shared" si="2"/>
        <v>653</v>
      </c>
      <c r="L31" s="6">
        <f t="shared" si="3"/>
        <v>15196</v>
      </c>
      <c r="M31" s="6">
        <f t="shared" si="4"/>
        <v>14962</v>
      </c>
      <c r="N31" s="6">
        <f t="shared" si="5"/>
        <v>30158</v>
      </c>
    </row>
    <row r="32" spans="1:14" ht="14.4" x14ac:dyDescent="0.3">
      <c r="A32" s="20"/>
      <c r="B32" s="4" t="s">
        <v>3</v>
      </c>
      <c r="C32" s="4">
        <v>42763</v>
      </c>
      <c r="D32" s="4">
        <v>42792</v>
      </c>
      <c r="E32" s="4">
        <f t="shared" si="0"/>
        <v>85555</v>
      </c>
      <c r="F32" s="4">
        <v>4906</v>
      </c>
      <c r="G32" s="4">
        <v>4963</v>
      </c>
      <c r="H32" s="4">
        <f t="shared" si="1"/>
        <v>9869</v>
      </c>
      <c r="I32" s="4">
        <v>1405</v>
      </c>
      <c r="J32" s="4">
        <v>1818</v>
      </c>
      <c r="K32" s="4">
        <f t="shared" si="2"/>
        <v>3223</v>
      </c>
      <c r="L32" s="4">
        <f t="shared" si="3"/>
        <v>49074</v>
      </c>
      <c r="M32" s="4">
        <f t="shared" si="4"/>
        <v>49573</v>
      </c>
      <c r="N32" s="4">
        <f t="shared" si="5"/>
        <v>98647</v>
      </c>
    </row>
    <row r="33" spans="1:14" ht="14.4" x14ac:dyDescent="0.3">
      <c r="A33" s="12" t="s">
        <v>32</v>
      </c>
      <c r="B33" s="28" t="s">
        <v>21</v>
      </c>
      <c r="C33" s="3">
        <v>20100</v>
      </c>
      <c r="D33" s="3">
        <v>19976</v>
      </c>
      <c r="E33" s="3">
        <f t="shared" si="0"/>
        <v>40076</v>
      </c>
      <c r="F33" s="3">
        <v>8066</v>
      </c>
      <c r="G33" s="3">
        <v>8110</v>
      </c>
      <c r="H33" s="3">
        <f t="shared" si="1"/>
        <v>16176</v>
      </c>
      <c r="I33" s="3">
        <v>1114</v>
      </c>
      <c r="J33" s="3">
        <v>1666</v>
      </c>
      <c r="K33" s="3">
        <f t="shared" si="2"/>
        <v>2780</v>
      </c>
      <c r="L33" s="3">
        <f t="shared" si="3"/>
        <v>29280</v>
      </c>
      <c r="M33" s="3">
        <f t="shared" si="4"/>
        <v>29752</v>
      </c>
      <c r="N33" s="3">
        <f t="shared" si="5"/>
        <v>59032</v>
      </c>
    </row>
    <row r="34" spans="1:14" ht="14.4" x14ac:dyDescent="0.3">
      <c r="A34" s="13"/>
      <c r="B34" s="29" t="s">
        <v>22</v>
      </c>
      <c r="C34" s="6">
        <v>15609</v>
      </c>
      <c r="D34" s="6">
        <v>15731</v>
      </c>
      <c r="E34" s="6">
        <f t="shared" si="0"/>
        <v>31340</v>
      </c>
      <c r="F34" s="6">
        <v>791</v>
      </c>
      <c r="G34" s="6">
        <v>829</v>
      </c>
      <c r="H34" s="6">
        <f t="shared" si="1"/>
        <v>1620</v>
      </c>
      <c r="I34" s="6">
        <v>1003</v>
      </c>
      <c r="J34" s="6">
        <v>1331</v>
      </c>
      <c r="K34" s="6">
        <f t="shared" si="2"/>
        <v>2334</v>
      </c>
      <c r="L34" s="6">
        <f t="shared" si="3"/>
        <v>17403</v>
      </c>
      <c r="M34" s="6">
        <f t="shared" si="4"/>
        <v>17891</v>
      </c>
      <c r="N34" s="6">
        <f t="shared" si="5"/>
        <v>35294</v>
      </c>
    </row>
    <row r="35" spans="1:14" ht="14.4" x14ac:dyDescent="0.3">
      <c r="A35" s="14"/>
      <c r="B35" s="4" t="s">
        <v>3</v>
      </c>
      <c r="C35" s="4">
        <v>35709</v>
      </c>
      <c r="D35" s="4">
        <v>35707</v>
      </c>
      <c r="E35" s="4">
        <f t="shared" si="0"/>
        <v>71416</v>
      </c>
      <c r="F35" s="4">
        <v>8857</v>
      </c>
      <c r="G35" s="4">
        <v>8939</v>
      </c>
      <c r="H35" s="4">
        <f t="shared" si="1"/>
        <v>17796</v>
      </c>
      <c r="I35" s="4">
        <v>2117</v>
      </c>
      <c r="J35" s="4">
        <v>2997</v>
      </c>
      <c r="K35" s="4">
        <f t="shared" si="2"/>
        <v>5114</v>
      </c>
      <c r="L35" s="4">
        <f t="shared" si="3"/>
        <v>46683</v>
      </c>
      <c r="M35" s="4">
        <f t="shared" si="4"/>
        <v>47643</v>
      </c>
      <c r="N35" s="4">
        <f t="shared" si="5"/>
        <v>94326</v>
      </c>
    </row>
    <row r="36" spans="1:14" ht="12.75" customHeight="1" x14ac:dyDescent="0.3">
      <c r="A36" s="15" t="s">
        <v>33</v>
      </c>
      <c r="B36" s="28" t="s">
        <v>24</v>
      </c>
      <c r="C36" s="3">
        <v>30972</v>
      </c>
      <c r="D36" s="3">
        <v>31098</v>
      </c>
      <c r="E36" s="3">
        <f t="shared" si="0"/>
        <v>62070</v>
      </c>
      <c r="F36" s="3">
        <v>4464</v>
      </c>
      <c r="G36" s="3">
        <v>4379</v>
      </c>
      <c r="H36" s="3">
        <f t="shared" si="1"/>
        <v>8843</v>
      </c>
      <c r="I36" s="3">
        <v>1551</v>
      </c>
      <c r="J36" s="3">
        <v>2025</v>
      </c>
      <c r="K36" s="3">
        <f t="shared" si="2"/>
        <v>3576</v>
      </c>
      <c r="L36" s="3">
        <f t="shared" si="3"/>
        <v>36987</v>
      </c>
      <c r="M36" s="3">
        <f t="shared" si="4"/>
        <v>37502</v>
      </c>
      <c r="N36" s="3">
        <f t="shared" si="5"/>
        <v>74489</v>
      </c>
    </row>
    <row r="37" spans="1:14" ht="14.4" x14ac:dyDescent="0.3">
      <c r="A37" s="16"/>
      <c r="B37" s="29" t="s">
        <v>23</v>
      </c>
      <c r="C37" s="6">
        <v>21368</v>
      </c>
      <c r="D37" s="6">
        <v>20565</v>
      </c>
      <c r="E37" s="6">
        <f t="shared" si="0"/>
        <v>41933</v>
      </c>
      <c r="F37" s="6">
        <v>4209</v>
      </c>
      <c r="G37" s="6">
        <v>4044</v>
      </c>
      <c r="H37" s="6">
        <f t="shared" si="1"/>
        <v>8253</v>
      </c>
      <c r="I37" s="6">
        <v>1571</v>
      </c>
      <c r="J37" s="6">
        <v>2055</v>
      </c>
      <c r="K37" s="6">
        <f t="shared" si="2"/>
        <v>3626</v>
      </c>
      <c r="L37" s="6">
        <f t="shared" si="3"/>
        <v>27148</v>
      </c>
      <c r="M37" s="6">
        <f t="shared" si="4"/>
        <v>26664</v>
      </c>
      <c r="N37" s="6">
        <f t="shared" si="5"/>
        <v>53812</v>
      </c>
    </row>
    <row r="38" spans="1:14" ht="14.4" x14ac:dyDescent="0.3">
      <c r="A38" s="17"/>
      <c r="B38" s="4" t="s">
        <v>3</v>
      </c>
      <c r="C38" s="4">
        <v>52340</v>
      </c>
      <c r="D38" s="4">
        <v>51663</v>
      </c>
      <c r="E38" s="4">
        <f t="shared" si="0"/>
        <v>104003</v>
      </c>
      <c r="F38" s="4">
        <v>8673</v>
      </c>
      <c r="G38" s="4">
        <v>8423</v>
      </c>
      <c r="H38" s="4">
        <f t="shared" si="1"/>
        <v>17096</v>
      </c>
      <c r="I38" s="4">
        <v>3122</v>
      </c>
      <c r="J38" s="4">
        <v>4080</v>
      </c>
      <c r="K38" s="4">
        <f t="shared" si="2"/>
        <v>7202</v>
      </c>
      <c r="L38" s="4">
        <f t="shared" si="3"/>
        <v>64135</v>
      </c>
      <c r="M38" s="4">
        <f t="shared" si="4"/>
        <v>64166</v>
      </c>
      <c r="N38" s="4">
        <f t="shared" si="5"/>
        <v>128301</v>
      </c>
    </row>
    <row r="39" spans="1:14" ht="28.95" customHeight="1" thickBot="1" x14ac:dyDescent="0.4">
      <c r="A39" s="10" t="s">
        <v>38</v>
      </c>
      <c r="B39" s="11"/>
      <c r="C39" s="9">
        <v>483797</v>
      </c>
      <c r="D39" s="9">
        <v>475871</v>
      </c>
      <c r="E39" s="9">
        <f t="shared" si="0"/>
        <v>959668</v>
      </c>
      <c r="F39" s="9">
        <v>167625</v>
      </c>
      <c r="G39" s="9">
        <v>164437</v>
      </c>
      <c r="H39" s="9">
        <f t="shared" si="1"/>
        <v>332062</v>
      </c>
      <c r="I39" s="9">
        <v>28927</v>
      </c>
      <c r="J39" s="9">
        <v>36780</v>
      </c>
      <c r="K39" s="9">
        <f t="shared" si="2"/>
        <v>65707</v>
      </c>
      <c r="L39" s="9">
        <f t="shared" si="3"/>
        <v>680349</v>
      </c>
      <c r="M39" s="9">
        <f t="shared" si="4"/>
        <v>677088</v>
      </c>
      <c r="N39" s="9">
        <f t="shared" si="5"/>
        <v>1357437</v>
      </c>
    </row>
    <row r="40" spans="1:14" ht="14.4" x14ac:dyDescent="0.3">
      <c r="K40" s="3"/>
    </row>
    <row r="41" spans="1:14" ht="14.4" x14ac:dyDescent="0.3">
      <c r="A41" s="5" t="s">
        <v>41</v>
      </c>
      <c r="K41" s="3"/>
    </row>
  </sheetData>
  <mergeCells count="17">
    <mergeCell ref="A5:A8"/>
    <mergeCell ref="L2:N3"/>
    <mergeCell ref="I2:K3"/>
    <mergeCell ref="A1:N1"/>
    <mergeCell ref="A2:A4"/>
    <mergeCell ref="B2:B4"/>
    <mergeCell ref="C2:E3"/>
    <mergeCell ref="F2:H3"/>
    <mergeCell ref="A39:B39"/>
    <mergeCell ref="A9:A12"/>
    <mergeCell ref="A13:A16"/>
    <mergeCell ref="A17:A22"/>
    <mergeCell ref="A23:A26"/>
    <mergeCell ref="A27:A29"/>
    <mergeCell ref="A30:A32"/>
    <mergeCell ref="A33:A35"/>
    <mergeCell ref="A36:A38"/>
  </mergeCells>
  <pageMargins left="1.04" right="0.3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Lower Sec</vt:lpstr>
      <vt:lpstr>'Lower Sec'!Print_Area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USER</cp:lastModifiedBy>
  <cp:lastPrinted>2018-03-22T17:37:07Z</cp:lastPrinted>
  <dcterms:created xsi:type="dcterms:W3CDTF">2012-08-11T05:53:27Z</dcterms:created>
  <dcterms:modified xsi:type="dcterms:W3CDTF">2023-04-21T06:56:52Z</dcterms:modified>
</cp:coreProperties>
</file>